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工作文件\"/>
    </mc:Choice>
  </mc:AlternateContent>
  <bookViews>
    <workbookView xWindow="22935" yWindow="-105" windowWidth="23250" windowHeight="12570" activeTab="1"/>
  </bookViews>
  <sheets>
    <sheet name="Sheet1" sheetId="1" r:id="rId1"/>
    <sheet name="学院" sheetId="3" r:id="rId2"/>
    <sheet name="京外研究所" sheetId="4" r:id="rId3"/>
    <sheet name="京内研究所" sheetId="5" r:id="rId4"/>
  </sheets>
  <definedNames>
    <definedName name="_xlnm._FilterDatabase" localSheetId="0" hidden="1">Sheet1!$A$1:$E$151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D151" i="1"/>
  <c r="E151" i="1"/>
  <c r="H80" i="4" l="1"/>
  <c r="H44" i="5"/>
  <c r="G43" i="5"/>
  <c r="F43" i="5"/>
  <c r="E43" i="5"/>
  <c r="H43" i="5" s="1"/>
  <c r="E42" i="5"/>
  <c r="F42" i="5"/>
  <c r="G42" i="5"/>
  <c r="H42" i="5"/>
  <c r="E41" i="5"/>
  <c r="G41" i="5"/>
  <c r="G31" i="5"/>
  <c r="F31" i="5"/>
  <c r="E31" i="5"/>
  <c r="H31" i="5" s="1"/>
  <c r="E55" i="4"/>
  <c r="F55" i="4"/>
  <c r="G55" i="4"/>
  <c r="H55" i="4"/>
  <c r="G40" i="5"/>
  <c r="F40" i="5"/>
  <c r="E40" i="5"/>
  <c r="H40" i="5" s="1"/>
  <c r="G39" i="5"/>
  <c r="F39" i="5"/>
  <c r="E39" i="5"/>
  <c r="H39" i="5" s="1"/>
  <c r="G38" i="5"/>
  <c r="F38" i="5"/>
  <c r="E38" i="5"/>
  <c r="H38" i="5" s="1"/>
  <c r="G37" i="5"/>
  <c r="F37" i="5"/>
  <c r="E37" i="5"/>
  <c r="H37" i="5" s="1"/>
  <c r="G36" i="5"/>
  <c r="F36" i="5"/>
  <c r="E36" i="5"/>
  <c r="H36" i="5" s="1"/>
  <c r="G35" i="5"/>
  <c r="F35" i="5"/>
  <c r="E35" i="5"/>
  <c r="H35" i="5" s="1"/>
  <c r="G34" i="5"/>
  <c r="F34" i="5"/>
  <c r="E34" i="5"/>
  <c r="H34" i="5" s="1"/>
  <c r="G33" i="5"/>
  <c r="F33" i="5"/>
  <c r="E33" i="5"/>
  <c r="H33" i="5" s="1"/>
  <c r="G32" i="5"/>
  <c r="F32" i="5"/>
  <c r="E32" i="5"/>
  <c r="H32" i="5" s="1"/>
  <c r="G30" i="5"/>
  <c r="F30" i="5"/>
  <c r="E30" i="5"/>
  <c r="H30" i="5" s="1"/>
  <c r="G29" i="5"/>
  <c r="F29" i="5"/>
  <c r="E29" i="5"/>
  <c r="H29" i="5" s="1"/>
  <c r="G28" i="5"/>
  <c r="F28" i="5"/>
  <c r="E28" i="5"/>
  <c r="H28" i="5" s="1"/>
  <c r="G27" i="5"/>
  <c r="F27" i="5"/>
  <c r="E27" i="5"/>
  <c r="H27" i="5" s="1"/>
  <c r="G26" i="5"/>
  <c r="F26" i="5"/>
  <c r="E26" i="5"/>
  <c r="H26" i="5" s="1"/>
  <c r="G25" i="5"/>
  <c r="F25" i="5"/>
  <c r="E25" i="5"/>
  <c r="H25" i="5" s="1"/>
  <c r="G24" i="5"/>
  <c r="F24" i="5"/>
  <c r="E24" i="5"/>
  <c r="H24" i="5" s="1"/>
  <c r="G23" i="5"/>
  <c r="F23" i="5"/>
  <c r="E23" i="5"/>
  <c r="H23" i="5" s="1"/>
  <c r="G22" i="5"/>
  <c r="F22" i="5"/>
  <c r="E22" i="5"/>
  <c r="H22" i="5" s="1"/>
  <c r="G21" i="5"/>
  <c r="F21" i="5"/>
  <c r="E21" i="5"/>
  <c r="H21" i="5" s="1"/>
  <c r="G20" i="5"/>
  <c r="F20" i="5"/>
  <c r="E20" i="5"/>
  <c r="H20" i="5" s="1"/>
  <c r="G19" i="5"/>
  <c r="F19" i="5"/>
  <c r="E19" i="5"/>
  <c r="H19" i="5" s="1"/>
  <c r="G18" i="5"/>
  <c r="F18" i="5"/>
  <c r="E18" i="5"/>
  <c r="H18" i="5" s="1"/>
  <c r="G17" i="5"/>
  <c r="F17" i="5"/>
  <c r="E17" i="5"/>
  <c r="H17" i="5" s="1"/>
  <c r="G16" i="5"/>
  <c r="F16" i="5"/>
  <c r="E16" i="5"/>
  <c r="H16" i="5" s="1"/>
  <c r="G15" i="5"/>
  <c r="F15" i="5"/>
  <c r="E15" i="5"/>
  <c r="H15" i="5" s="1"/>
  <c r="G14" i="5"/>
  <c r="E14" i="5"/>
  <c r="G13" i="5"/>
  <c r="F13" i="5"/>
  <c r="E13" i="5"/>
  <c r="H13" i="5" s="1"/>
  <c r="G12" i="5"/>
  <c r="F12" i="5"/>
  <c r="E12" i="5"/>
  <c r="H12" i="5" s="1"/>
  <c r="G11" i="5"/>
  <c r="F11" i="5"/>
  <c r="E11" i="5"/>
  <c r="H11" i="5" s="1"/>
  <c r="G10" i="5"/>
  <c r="F10" i="5"/>
  <c r="E10" i="5"/>
  <c r="H10" i="5" s="1"/>
  <c r="G9" i="5"/>
  <c r="F9" i="5"/>
  <c r="E9" i="5"/>
  <c r="H9" i="5" s="1"/>
  <c r="G8" i="5"/>
  <c r="E8" i="5"/>
  <c r="G7" i="5"/>
  <c r="F7" i="5"/>
  <c r="E7" i="5"/>
  <c r="H7" i="5" s="1"/>
  <c r="G6" i="5"/>
  <c r="F6" i="5"/>
  <c r="E6" i="5"/>
  <c r="H6" i="5" s="1"/>
  <c r="G5" i="5"/>
  <c r="F5" i="5"/>
  <c r="E5" i="5"/>
  <c r="H5" i="5" s="1"/>
  <c r="G4" i="5"/>
  <c r="F4" i="5"/>
  <c r="E4" i="5"/>
  <c r="H4" i="5" s="1"/>
  <c r="G3" i="5"/>
  <c r="F3" i="5"/>
  <c r="E3" i="5"/>
  <c r="H3" i="5" s="1"/>
  <c r="G2" i="5"/>
  <c r="F2" i="5"/>
  <c r="E2" i="5"/>
  <c r="H2" i="5" s="1"/>
  <c r="E1" i="5"/>
  <c r="H1" i="5" s="1"/>
  <c r="F1" i="5"/>
  <c r="G1" i="5"/>
  <c r="H28" i="3"/>
  <c r="G79" i="4"/>
  <c r="F79" i="4"/>
  <c r="E79" i="4"/>
  <c r="H79" i="4" s="1"/>
  <c r="G78" i="4"/>
  <c r="F78" i="4"/>
  <c r="E78" i="4"/>
  <c r="H78" i="4" s="1"/>
  <c r="G77" i="4"/>
  <c r="F77" i="4"/>
  <c r="E77" i="4"/>
  <c r="H77" i="4" s="1"/>
  <c r="G76" i="4"/>
  <c r="F76" i="4"/>
  <c r="E76" i="4"/>
  <c r="H76" i="4" s="1"/>
  <c r="G75" i="4"/>
  <c r="F75" i="4"/>
  <c r="E75" i="4"/>
  <c r="H75" i="4" s="1"/>
  <c r="G74" i="4"/>
  <c r="F74" i="4"/>
  <c r="E74" i="4"/>
  <c r="H74" i="4" s="1"/>
  <c r="G73" i="4"/>
  <c r="F73" i="4"/>
  <c r="E73" i="4"/>
  <c r="H73" i="4" s="1"/>
  <c r="G72" i="4"/>
  <c r="F72" i="4"/>
  <c r="E72" i="4"/>
  <c r="H72" i="4" s="1"/>
  <c r="G71" i="4"/>
  <c r="F71" i="4"/>
  <c r="E71" i="4"/>
  <c r="H71" i="4" s="1"/>
  <c r="G70" i="4"/>
  <c r="E70" i="4"/>
  <c r="G69" i="4"/>
  <c r="F69" i="4"/>
  <c r="E69" i="4"/>
  <c r="H69" i="4" s="1"/>
  <c r="G68" i="4"/>
  <c r="F68" i="4"/>
  <c r="E68" i="4"/>
  <c r="H68" i="4" s="1"/>
  <c r="G67" i="4"/>
  <c r="F67" i="4"/>
  <c r="E67" i="4"/>
  <c r="H67" i="4" s="1"/>
  <c r="G66" i="4"/>
  <c r="E66" i="4"/>
  <c r="G65" i="4"/>
  <c r="F65" i="4"/>
  <c r="E65" i="4"/>
  <c r="H65" i="4" s="1"/>
  <c r="G64" i="4"/>
  <c r="F64" i="4"/>
  <c r="E64" i="4"/>
  <c r="H64" i="4" s="1"/>
  <c r="G63" i="4"/>
  <c r="F63" i="4"/>
  <c r="E63" i="4"/>
  <c r="H63" i="4" s="1"/>
  <c r="G62" i="4"/>
  <c r="F62" i="4"/>
  <c r="E62" i="4"/>
  <c r="H62" i="4" s="1"/>
  <c r="G61" i="4"/>
  <c r="E61" i="4"/>
  <c r="G60" i="4"/>
  <c r="F60" i="4"/>
  <c r="E60" i="4"/>
  <c r="H60" i="4" s="1"/>
  <c r="G59" i="4"/>
  <c r="F59" i="4"/>
  <c r="E59" i="4"/>
  <c r="H59" i="4" s="1"/>
  <c r="G58" i="4"/>
  <c r="F58" i="4"/>
  <c r="E58" i="4"/>
  <c r="H58" i="4" s="1"/>
  <c r="G57" i="4"/>
  <c r="F57" i="4"/>
  <c r="E57" i="4"/>
  <c r="H57" i="4" s="1"/>
  <c r="G56" i="4"/>
  <c r="F56" i="4"/>
  <c r="E56" i="4"/>
  <c r="H56" i="4" s="1"/>
  <c r="G54" i="4"/>
  <c r="F54" i="4"/>
  <c r="E54" i="4"/>
  <c r="H54" i="4" s="1"/>
  <c r="G53" i="4"/>
  <c r="F53" i="4"/>
  <c r="E53" i="4"/>
  <c r="H53" i="4" s="1"/>
  <c r="G52" i="4"/>
  <c r="E52" i="4"/>
  <c r="G51" i="4"/>
  <c r="F51" i="4"/>
  <c r="E51" i="4"/>
  <c r="H51" i="4" s="1"/>
  <c r="G50" i="4"/>
  <c r="F50" i="4"/>
  <c r="E50" i="4"/>
  <c r="H50" i="4" s="1"/>
  <c r="G49" i="4"/>
  <c r="F49" i="4"/>
  <c r="E49" i="4"/>
  <c r="H49" i="4" s="1"/>
  <c r="G48" i="4"/>
  <c r="F48" i="4"/>
  <c r="E48" i="4"/>
  <c r="H48" i="4" s="1"/>
  <c r="G47" i="4"/>
  <c r="F47" i="4"/>
  <c r="E47" i="4"/>
  <c r="H47" i="4" s="1"/>
  <c r="G46" i="4"/>
  <c r="F46" i="4"/>
  <c r="E46" i="4"/>
  <c r="H46" i="4" s="1"/>
  <c r="G45" i="4"/>
  <c r="F45" i="4"/>
  <c r="E45" i="4"/>
  <c r="H45" i="4" s="1"/>
  <c r="G44" i="4"/>
  <c r="F44" i="4"/>
  <c r="E44" i="4"/>
  <c r="H44" i="4" s="1"/>
  <c r="G43" i="4"/>
  <c r="F43" i="4"/>
  <c r="E43" i="4"/>
  <c r="H43" i="4" s="1"/>
  <c r="G42" i="4"/>
  <c r="F42" i="4"/>
  <c r="E42" i="4"/>
  <c r="H42" i="4" s="1"/>
  <c r="G41" i="4"/>
  <c r="F41" i="4"/>
  <c r="E41" i="4"/>
  <c r="H41" i="4" s="1"/>
  <c r="G40" i="4"/>
  <c r="F40" i="4"/>
  <c r="E40" i="4"/>
  <c r="H40" i="4" s="1"/>
  <c r="G39" i="4"/>
  <c r="F39" i="4"/>
  <c r="E39" i="4"/>
  <c r="H39" i="4" s="1"/>
  <c r="G38" i="4"/>
  <c r="F38" i="4"/>
  <c r="E38" i="4"/>
  <c r="H38" i="4" s="1"/>
  <c r="G37" i="4"/>
  <c r="F37" i="4"/>
  <c r="E37" i="4"/>
  <c r="H37" i="4" s="1"/>
  <c r="G36" i="4"/>
  <c r="F36" i="4"/>
  <c r="E36" i="4"/>
  <c r="H36" i="4" s="1"/>
  <c r="G35" i="4"/>
  <c r="F35" i="4"/>
  <c r="E35" i="4"/>
  <c r="H35" i="4" s="1"/>
  <c r="G34" i="4"/>
  <c r="F34" i="4"/>
  <c r="E34" i="4"/>
  <c r="H34" i="4" s="1"/>
  <c r="G33" i="4"/>
  <c r="F33" i="4"/>
  <c r="E33" i="4"/>
  <c r="H33" i="4" s="1"/>
  <c r="G32" i="4"/>
  <c r="F32" i="4"/>
  <c r="E32" i="4"/>
  <c r="H32" i="4" s="1"/>
  <c r="G31" i="4"/>
  <c r="F31" i="4"/>
  <c r="E31" i="4"/>
  <c r="H31" i="4" s="1"/>
  <c r="G30" i="4"/>
  <c r="F30" i="4"/>
  <c r="E30" i="4"/>
  <c r="H30" i="4" s="1"/>
  <c r="G29" i="4"/>
  <c r="F29" i="4"/>
  <c r="E29" i="4"/>
  <c r="H29" i="4" s="1"/>
  <c r="G28" i="4"/>
  <c r="F28" i="4"/>
  <c r="E28" i="4"/>
  <c r="H28" i="4" s="1"/>
  <c r="G27" i="4"/>
  <c r="F27" i="4"/>
  <c r="E27" i="4"/>
  <c r="H27" i="4" s="1"/>
  <c r="G26" i="4"/>
  <c r="F26" i="4"/>
  <c r="E26" i="4"/>
  <c r="H26" i="4" s="1"/>
  <c r="G25" i="4"/>
  <c r="F25" i="4"/>
  <c r="E25" i="4"/>
  <c r="H25" i="4" s="1"/>
  <c r="G24" i="4"/>
  <c r="F24" i="4"/>
  <c r="E24" i="4"/>
  <c r="H24" i="4" s="1"/>
  <c r="G23" i="4"/>
  <c r="F23" i="4"/>
  <c r="E23" i="4"/>
  <c r="H23" i="4" s="1"/>
  <c r="G22" i="4"/>
  <c r="F22" i="4"/>
  <c r="E22" i="4"/>
  <c r="H22" i="4" s="1"/>
  <c r="G21" i="4"/>
  <c r="F21" i="4"/>
  <c r="E21" i="4"/>
  <c r="H21" i="4" s="1"/>
  <c r="G20" i="4"/>
  <c r="F20" i="4"/>
  <c r="E20" i="4"/>
  <c r="H20" i="4" s="1"/>
  <c r="G19" i="4"/>
  <c r="F19" i="4"/>
  <c r="E19" i="4"/>
  <c r="H19" i="4" s="1"/>
  <c r="G18" i="4"/>
  <c r="F18" i="4"/>
  <c r="E18" i="4"/>
  <c r="H18" i="4" s="1"/>
  <c r="G17" i="4"/>
  <c r="F17" i="4"/>
  <c r="E17" i="4"/>
  <c r="H17" i="4" s="1"/>
  <c r="G16" i="4"/>
  <c r="F16" i="4"/>
  <c r="E16" i="4"/>
  <c r="H16" i="4" s="1"/>
  <c r="G15" i="4"/>
  <c r="F15" i="4"/>
  <c r="E15" i="4"/>
  <c r="H15" i="4" s="1"/>
  <c r="G14" i="4"/>
  <c r="F14" i="4"/>
  <c r="E14" i="4"/>
  <c r="H14" i="4" s="1"/>
  <c r="G13" i="4"/>
  <c r="F13" i="4"/>
  <c r="E13" i="4"/>
  <c r="H13" i="4" s="1"/>
  <c r="G12" i="4"/>
  <c r="E12" i="4"/>
  <c r="G11" i="4"/>
  <c r="F11" i="4"/>
  <c r="E11" i="4"/>
  <c r="H11" i="4" s="1"/>
  <c r="G10" i="4"/>
  <c r="F10" i="4"/>
  <c r="E10" i="4"/>
  <c r="H10" i="4" s="1"/>
  <c r="G9" i="4"/>
  <c r="F9" i="4"/>
  <c r="E9" i="4"/>
  <c r="H9" i="4" s="1"/>
  <c r="G8" i="4"/>
  <c r="E8" i="4"/>
  <c r="G7" i="4"/>
  <c r="F7" i="4"/>
  <c r="E7" i="4"/>
  <c r="H7" i="4" s="1"/>
  <c r="G6" i="4"/>
  <c r="E6" i="4"/>
  <c r="G5" i="4"/>
  <c r="F5" i="4"/>
  <c r="E5" i="4"/>
  <c r="H5" i="4" s="1"/>
  <c r="G4" i="4"/>
  <c r="F4" i="4"/>
  <c r="E4" i="4"/>
  <c r="H4" i="4" s="1"/>
  <c r="G3" i="4"/>
  <c r="F3" i="4"/>
  <c r="E3" i="4"/>
  <c r="H3" i="4" s="1"/>
  <c r="G2" i="4"/>
  <c r="F2" i="4"/>
  <c r="E2" i="4"/>
  <c r="H2" i="4" s="1"/>
  <c r="H27" i="3"/>
  <c r="G27" i="3"/>
  <c r="F27" i="3"/>
  <c r="E27" i="3"/>
  <c r="H26" i="3"/>
  <c r="G26" i="3"/>
  <c r="F26" i="3"/>
  <c r="E26" i="3"/>
  <c r="H25" i="3"/>
  <c r="G25" i="3"/>
  <c r="F25" i="3"/>
  <c r="E25" i="3"/>
  <c r="H24" i="3"/>
  <c r="G24" i="3"/>
  <c r="F24" i="3"/>
  <c r="E24" i="3"/>
  <c r="H23" i="3"/>
  <c r="G23" i="3"/>
  <c r="F23" i="3"/>
  <c r="E23" i="3"/>
  <c r="H22" i="3"/>
  <c r="G22" i="3"/>
  <c r="F22" i="3"/>
  <c r="E22" i="3"/>
  <c r="H21" i="3"/>
  <c r="G21" i="3"/>
  <c r="F21" i="3"/>
  <c r="E21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G15" i="3"/>
  <c r="F15" i="3"/>
  <c r="E15" i="3"/>
  <c r="H15" i="3" s="1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H10" i="3"/>
  <c r="G10" i="3"/>
  <c r="F10" i="3"/>
  <c r="E10" i="3"/>
  <c r="H9" i="3"/>
  <c r="G9" i="3"/>
  <c r="F9" i="3"/>
  <c r="E9" i="3"/>
  <c r="H8" i="3"/>
  <c r="G8" i="3"/>
  <c r="F8" i="3"/>
  <c r="E8" i="3"/>
  <c r="H7" i="3"/>
  <c r="G7" i="3"/>
  <c r="F7" i="3"/>
  <c r="E7" i="3"/>
  <c r="H6" i="3"/>
  <c r="G6" i="3"/>
  <c r="F6" i="3"/>
  <c r="E6" i="3"/>
  <c r="H5" i="3"/>
  <c r="G5" i="3"/>
  <c r="F5" i="3"/>
  <c r="E5" i="3"/>
  <c r="H4" i="3"/>
  <c r="G4" i="3"/>
  <c r="F4" i="3"/>
  <c r="E4" i="3"/>
  <c r="H3" i="3"/>
  <c r="G3" i="3"/>
  <c r="F3" i="3"/>
  <c r="E3" i="3"/>
  <c r="H2" i="3"/>
  <c r="G2" i="3"/>
  <c r="F2" i="3"/>
  <c r="E2" i="3"/>
  <c r="H1" i="3"/>
  <c r="G1" i="3"/>
  <c r="F1" i="3"/>
  <c r="E1" i="3"/>
  <c r="H120" i="4" l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F3" i="1"/>
  <c r="F4" i="1"/>
  <c r="F5" i="1"/>
  <c r="F6" i="1"/>
  <c r="F7" i="1"/>
  <c r="F8" i="1"/>
  <c r="F9" i="1"/>
  <c r="F10" i="1"/>
  <c r="F11" i="1"/>
  <c r="F13" i="1"/>
  <c r="F15" i="1"/>
  <c r="F16" i="1"/>
  <c r="F17" i="1"/>
  <c r="F18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F116" i="1"/>
  <c r="F117" i="1"/>
  <c r="F118" i="1"/>
  <c r="F119" i="1"/>
  <c r="F120" i="1"/>
  <c r="F122" i="1"/>
  <c r="F123" i="1"/>
  <c r="F124" i="1"/>
  <c r="F125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G2" i="1"/>
  <c r="F2" i="1"/>
  <c r="F151" i="1" l="1"/>
  <c r="G151" i="1"/>
  <c r="H3" i="1"/>
  <c r="H4" i="1"/>
  <c r="H5" i="1"/>
  <c r="H6" i="1"/>
  <c r="H7" i="1"/>
  <c r="H8" i="1"/>
  <c r="H9" i="1"/>
  <c r="H10" i="1"/>
  <c r="H11" i="1"/>
  <c r="H13" i="1"/>
  <c r="H15" i="1"/>
  <c r="H16" i="1"/>
  <c r="H17" i="1"/>
  <c r="H18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5" i="1"/>
  <c r="H116" i="1"/>
  <c r="H117" i="1"/>
  <c r="H118" i="1"/>
  <c r="H119" i="1"/>
  <c r="H120" i="1"/>
  <c r="H122" i="1"/>
  <c r="H123" i="1"/>
  <c r="H124" i="1"/>
  <c r="H125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2" i="1"/>
  <c r="H151" i="1" l="1"/>
</calcChain>
</file>

<file path=xl/sharedStrings.xml><?xml version="1.0" encoding="utf-8"?>
<sst xmlns="http://schemas.openxmlformats.org/spreadsheetml/2006/main" count="602" uniqueCount="306">
  <si>
    <t>80002</t>
  </si>
  <si>
    <t>中国科学院数学与系统科学研究院</t>
  </si>
  <si>
    <t>80005</t>
  </si>
  <si>
    <t>中国科学院武汉岩土力学研究所</t>
  </si>
  <si>
    <t>80007</t>
  </si>
  <si>
    <t>中国科学院力学研究所</t>
  </si>
  <si>
    <t>80008</t>
  </si>
  <si>
    <t>中国科学院物理研究所</t>
  </si>
  <si>
    <t>80009</t>
  </si>
  <si>
    <t>中国科学院高能物理研究所</t>
  </si>
  <si>
    <t>80010</t>
  </si>
  <si>
    <t>中国科学院声学研究所</t>
  </si>
  <si>
    <t>80012</t>
  </si>
  <si>
    <t>中国科学院理论物理研究所</t>
  </si>
  <si>
    <t>80014</t>
  </si>
  <si>
    <t>中国科学院上海应用物理研究所</t>
  </si>
  <si>
    <t>80017</t>
  </si>
  <si>
    <t>中国科学院近代物理研究所</t>
  </si>
  <si>
    <t>80018</t>
  </si>
  <si>
    <t>中国科学院南京天文光学技术研究所</t>
  </si>
  <si>
    <t>80019</t>
  </si>
  <si>
    <t>中国科学院长春人造卫星观测站</t>
  </si>
  <si>
    <t>80020</t>
  </si>
  <si>
    <t>中国科学院武汉物理与数学研究所</t>
  </si>
  <si>
    <t>80021</t>
  </si>
  <si>
    <t>中国科学院紫金山天文台</t>
  </si>
  <si>
    <t>80022</t>
  </si>
  <si>
    <t>中国科学院上海天文台</t>
  </si>
  <si>
    <t>80023</t>
  </si>
  <si>
    <t>中国科学院云南天文台</t>
  </si>
  <si>
    <t>80024</t>
  </si>
  <si>
    <t>中国科学院国家授时中心</t>
  </si>
  <si>
    <t>80025</t>
  </si>
  <si>
    <t>中国科学院国家天文台</t>
  </si>
  <si>
    <t>80026</t>
  </si>
  <si>
    <t>中国科学院声学研究所东海研究站</t>
  </si>
  <si>
    <t>80027</t>
  </si>
  <si>
    <t>中国科学院渗流流体力学研究所</t>
  </si>
  <si>
    <t>80028</t>
  </si>
  <si>
    <t>中国科学院新疆理化技术研究所</t>
  </si>
  <si>
    <t>80029</t>
  </si>
  <si>
    <t>中国科学院自然科学史研究所</t>
  </si>
  <si>
    <t>80030</t>
  </si>
  <si>
    <t>中国科学院理化技术研究所</t>
  </si>
  <si>
    <t>80032</t>
  </si>
  <si>
    <t>中国科学院化学研究所</t>
  </si>
  <si>
    <t>80033</t>
  </si>
  <si>
    <t>中国科学院广州化学研究所</t>
  </si>
  <si>
    <t>80035</t>
  </si>
  <si>
    <t>中国科学院上海有机化学研究所</t>
  </si>
  <si>
    <t>80036</t>
  </si>
  <si>
    <t>中国科学院成都有机化学研究所</t>
  </si>
  <si>
    <t>80037</t>
  </si>
  <si>
    <t>中国科学院长春应用化学研究所</t>
  </si>
  <si>
    <t>80038</t>
  </si>
  <si>
    <t>中国科学院大连化学物理研究所</t>
  </si>
  <si>
    <t>80039</t>
  </si>
  <si>
    <t>中国科学院兰州化学物理研究所</t>
  </si>
  <si>
    <t>80040</t>
  </si>
  <si>
    <t>中国科学院上海硅酸盐研究所</t>
  </si>
  <si>
    <t>80041</t>
  </si>
  <si>
    <t>中国科学院过程工程研究所</t>
  </si>
  <si>
    <t>80042</t>
  </si>
  <si>
    <t>中国科学院生态环境研究中心</t>
  </si>
  <si>
    <t>80043</t>
  </si>
  <si>
    <t>中国科学院山西煤炭化学研究所</t>
  </si>
  <si>
    <t>80045</t>
  </si>
  <si>
    <t>中国科学院福建物质结构研究所</t>
  </si>
  <si>
    <t>80046</t>
  </si>
  <si>
    <t>中国科学院青海盐湖研究所</t>
  </si>
  <si>
    <t>80054</t>
  </si>
  <si>
    <t>中国科学院古脊椎动物与古人类研究所</t>
  </si>
  <si>
    <t>80055</t>
  </si>
  <si>
    <t>中国科学院南京地质古生物研究所</t>
  </si>
  <si>
    <t>80057</t>
  </si>
  <si>
    <t>中国科学院测量与地球物理研究所</t>
  </si>
  <si>
    <t>80058</t>
  </si>
  <si>
    <t>中国科学院大气物理研究所</t>
  </si>
  <si>
    <t>80060</t>
  </si>
  <si>
    <t>中国科学院地理科学与资源研究所</t>
  </si>
  <si>
    <t>80061</t>
  </si>
  <si>
    <t>中国科学院南京地理与湖泊研究所</t>
  </si>
  <si>
    <t>80062</t>
  </si>
  <si>
    <t>中国科学院东北地理与农业生态研究所</t>
  </si>
  <si>
    <t>80063</t>
  </si>
  <si>
    <t>中国科学院成都山地灾害与环境研究所</t>
  </si>
  <si>
    <t>80065</t>
  </si>
  <si>
    <t>中国科学院地球化学研究所</t>
  </si>
  <si>
    <t>80068</t>
  </si>
  <si>
    <t>中国科学院海洋研究所</t>
  </si>
  <si>
    <t>80069</t>
  </si>
  <si>
    <t>中国科学院南海海洋研究所</t>
  </si>
  <si>
    <t>80073</t>
  </si>
  <si>
    <t>中国科学院国家空间科学中心</t>
  </si>
  <si>
    <t>80075</t>
  </si>
  <si>
    <t>中国科学院地质与地球物理研究所</t>
  </si>
  <si>
    <t>80076</t>
  </si>
  <si>
    <t>中国科学院西北生态环境资源研究院</t>
  </si>
  <si>
    <t>80080</t>
  </si>
  <si>
    <t>数学科学学院</t>
  </si>
  <si>
    <t>80081</t>
  </si>
  <si>
    <t>物理科学学院</t>
  </si>
  <si>
    <t>80082</t>
  </si>
  <si>
    <t>化学科学学院</t>
  </si>
  <si>
    <t>80083</t>
  </si>
  <si>
    <t>地球与行星科学学院</t>
  </si>
  <si>
    <t>80084</t>
  </si>
  <si>
    <t>资源与环境学院</t>
  </si>
  <si>
    <t>80085</t>
  </si>
  <si>
    <t>生命科学学院</t>
  </si>
  <si>
    <t>80086</t>
  </si>
  <si>
    <t>计算机科学与技术学院</t>
  </si>
  <si>
    <t>80087</t>
  </si>
  <si>
    <t>经济与管理学院</t>
  </si>
  <si>
    <t>80088</t>
  </si>
  <si>
    <t>人文学院</t>
  </si>
  <si>
    <t>80089</t>
  </si>
  <si>
    <t>外语系</t>
  </si>
  <si>
    <t>80090</t>
  </si>
  <si>
    <t>工程科学学院</t>
  </si>
  <si>
    <t>80092</t>
  </si>
  <si>
    <t>材料科学与光电技术学院</t>
  </si>
  <si>
    <t>80093</t>
  </si>
  <si>
    <t>电子电气与通信工程学院</t>
  </si>
  <si>
    <t>80094</t>
  </si>
  <si>
    <t>中丹学院</t>
  </si>
  <si>
    <t>80095</t>
  </si>
  <si>
    <t>华大教育中心</t>
  </si>
  <si>
    <t>80096</t>
  </si>
  <si>
    <t>公共政策与管理学院</t>
  </si>
  <si>
    <t>80102</t>
  </si>
  <si>
    <t>中国科学院新疆生态与地理研究所</t>
  </si>
  <si>
    <t>80103</t>
  </si>
  <si>
    <t>中国科学院动物研究所</t>
  </si>
  <si>
    <t>80104</t>
  </si>
  <si>
    <t>中国科学院昆明动物研究所</t>
  </si>
  <si>
    <t>80105</t>
  </si>
  <si>
    <t>中国科学院植物研究所</t>
  </si>
  <si>
    <t>80106</t>
  </si>
  <si>
    <t>中国科学院昆明植物研究所</t>
  </si>
  <si>
    <t>80107</t>
  </si>
  <si>
    <t>中国科学院华南植物园</t>
  </si>
  <si>
    <t>80108</t>
  </si>
  <si>
    <t>中国科学院武汉植物园</t>
  </si>
  <si>
    <t>80110</t>
  </si>
  <si>
    <t>中国科学院成都生物研究所</t>
  </si>
  <si>
    <t>80112</t>
  </si>
  <si>
    <t>中国科学院生物物理研究所</t>
  </si>
  <si>
    <t>80113</t>
  </si>
  <si>
    <t>中国科学院微生物研究所</t>
  </si>
  <si>
    <t>80119</t>
  </si>
  <si>
    <t>中国科学院水生生物研究所</t>
  </si>
  <si>
    <t>80121</t>
  </si>
  <si>
    <t>中国科学院遗传与发育生物学研究所</t>
  </si>
  <si>
    <t>80122</t>
  </si>
  <si>
    <t>中国科学院西北高原生物研究所</t>
  </si>
  <si>
    <t>80123</t>
  </si>
  <si>
    <t>中国科学院上海药物研究所</t>
  </si>
  <si>
    <t>80124</t>
  </si>
  <si>
    <t>中国科学院武汉病毒研究所</t>
  </si>
  <si>
    <t>80125</t>
  </si>
  <si>
    <t>中国科学院心理研究所</t>
  </si>
  <si>
    <t>80126</t>
  </si>
  <si>
    <t>中国科学院南京土壤研究所</t>
  </si>
  <si>
    <t>80127</t>
  </si>
  <si>
    <t>中国科学院沈阳应用生态研究所</t>
  </si>
  <si>
    <t>80128</t>
  </si>
  <si>
    <t>中国科学院西双版纳热带植物园</t>
  </si>
  <si>
    <t>80129</t>
  </si>
  <si>
    <t>中国科学院水土保持与生态环境研究中心</t>
  </si>
  <si>
    <t>80132</t>
  </si>
  <si>
    <t>中国科学院计算技术研究所</t>
  </si>
  <si>
    <t>80133</t>
  </si>
  <si>
    <t>中国科学院沈阳计算技术研究所</t>
  </si>
  <si>
    <t>80135</t>
  </si>
  <si>
    <t>中国科学院工程热物理研究所</t>
  </si>
  <si>
    <t>80136</t>
  </si>
  <si>
    <t>中国科学院半导体研究所</t>
  </si>
  <si>
    <t>80138</t>
  </si>
  <si>
    <t>中国科学院上海微系统与信息技术研究所</t>
  </si>
  <si>
    <t>80139</t>
  </si>
  <si>
    <t>中国科学院长春光学精密机械与物理研究所</t>
  </si>
  <si>
    <t>80140</t>
  </si>
  <si>
    <t>中国科学院上海光学精密机械研究所</t>
  </si>
  <si>
    <t>80142</t>
  </si>
  <si>
    <t>中国科学院西安光学精密机械研究所</t>
  </si>
  <si>
    <t>80143</t>
  </si>
  <si>
    <t>中国科学院上海技术物理研究所</t>
  </si>
  <si>
    <t>80144</t>
  </si>
  <si>
    <t>中国科学院金属研究所</t>
  </si>
  <si>
    <t>80146</t>
  </si>
  <si>
    <t>中国科学院自动化研究所</t>
  </si>
  <si>
    <t>80147</t>
  </si>
  <si>
    <t>中国科学院沈阳自动化研究所</t>
  </si>
  <si>
    <t>80148</t>
  </si>
  <si>
    <t>中国科学院电工研究所</t>
  </si>
  <si>
    <t>80149</t>
  </si>
  <si>
    <t>中国科学院广州能源研究所</t>
  </si>
  <si>
    <t>80150</t>
  </si>
  <si>
    <t>中国科学院软件研究所</t>
  </si>
  <si>
    <t>80151</t>
  </si>
  <si>
    <t>中国科学院光电技术研究所</t>
  </si>
  <si>
    <t>80153</t>
  </si>
  <si>
    <t>中国科学院成都计算机应用研究所</t>
  </si>
  <si>
    <t>80155</t>
  </si>
  <si>
    <t>中国科学院文献情报中心</t>
  </si>
  <si>
    <t>80156</t>
  </si>
  <si>
    <t>中国科学院遗传与发育生物学研究所农业资源研究中心</t>
  </si>
  <si>
    <t>80158</t>
  </si>
  <si>
    <t>中国科学院地球环境研究所</t>
  </si>
  <si>
    <t>80159</t>
  </si>
  <si>
    <t>中国科学院微电子研究所</t>
  </si>
  <si>
    <t>80160</t>
  </si>
  <si>
    <t>中国科学院计算机网络信息中心</t>
  </si>
  <si>
    <t>80162</t>
  </si>
  <si>
    <t>中国科学院亚热带农业生态研究所</t>
  </si>
  <si>
    <t>80164</t>
  </si>
  <si>
    <t>中国科学院科技战略咨询研究院</t>
  </si>
  <si>
    <t>80165</t>
  </si>
  <si>
    <t>中国科学院广州地球化学研究所</t>
  </si>
  <si>
    <t>80166</t>
  </si>
  <si>
    <t>中国科学院新疆天文台</t>
  </si>
  <si>
    <t>80167</t>
  </si>
  <si>
    <t>中国科学院北京基因组研究所</t>
  </si>
  <si>
    <t>80168</t>
  </si>
  <si>
    <t>中国科学院合肥物质科学研究院</t>
  </si>
  <si>
    <t>80171</t>
  </si>
  <si>
    <t>中国科学院青藏高原研究所</t>
  </si>
  <si>
    <t>80173</t>
  </si>
  <si>
    <t>国家纳米科学中心</t>
  </si>
  <si>
    <t>80174</t>
  </si>
  <si>
    <t>中国科学院宁波材料技术与工程研究所</t>
  </si>
  <si>
    <t>80175</t>
  </si>
  <si>
    <t>中国科学院广州生物医药与健康研究院</t>
  </si>
  <si>
    <t>80176</t>
  </si>
  <si>
    <t>中国科学院上海巴斯德研究所</t>
  </si>
  <si>
    <t>80177</t>
  </si>
  <si>
    <t>中国科学院深圳先进技术研究院</t>
  </si>
  <si>
    <t>80178</t>
  </si>
  <si>
    <t>中国科学院苏州纳米技术与纳米仿生研究所</t>
  </si>
  <si>
    <t>80179</t>
  </si>
  <si>
    <t>中国科学院青岛生物能源与过程研究所</t>
  </si>
  <si>
    <t>80180</t>
  </si>
  <si>
    <t>中国科学院烟台海岸带研究所</t>
  </si>
  <si>
    <t>80181</t>
  </si>
  <si>
    <t>中国科学院城市环境研究所</t>
  </si>
  <si>
    <t>80182</t>
  </si>
  <si>
    <t>中国科学院天津工业生物技术研究所</t>
  </si>
  <si>
    <t>80183</t>
  </si>
  <si>
    <t>中国科学院苏州生物医学工程技术研究所</t>
  </si>
  <si>
    <t>80184</t>
  </si>
  <si>
    <t>中国科学院上海高等研究院</t>
  </si>
  <si>
    <t>80185</t>
  </si>
  <si>
    <t>中国科学院重庆绿色智能技术研究院</t>
  </si>
  <si>
    <t>80186</t>
  </si>
  <si>
    <t>中国科学院信息工程研究所</t>
  </si>
  <si>
    <t>80187</t>
  </si>
  <si>
    <t>中国科学院空间应用工程与技术中心</t>
  </si>
  <si>
    <t>80188</t>
  </si>
  <si>
    <t>中国科学院深海科学与工程研究所</t>
  </si>
  <si>
    <t>80189</t>
  </si>
  <si>
    <t>中国科学院分子细胞科学卓越创新中心（生物化学与细胞生物学研究所）</t>
  </si>
  <si>
    <t>80190</t>
  </si>
  <si>
    <t>中国科学院脑科学与智能技术卓越创新中心（神经科学研究所）</t>
  </si>
  <si>
    <t>80191</t>
  </si>
  <si>
    <t>中国科学院分子植物科学卓越创新中心（植物生理生态研究所）</t>
  </si>
  <si>
    <t>80192</t>
  </si>
  <si>
    <t>中国科学院上海营养与健康研究所</t>
  </si>
  <si>
    <t>80193</t>
  </si>
  <si>
    <t>中国科学院微小卫星创新研究院</t>
  </si>
  <si>
    <t>80194</t>
  </si>
  <si>
    <t>中国科学院空天信息创新研究院</t>
  </si>
  <si>
    <t>80200</t>
  </si>
  <si>
    <t>存济医学院</t>
  </si>
  <si>
    <t>80202</t>
  </si>
  <si>
    <t>微电子学院</t>
  </si>
  <si>
    <t>80204</t>
  </si>
  <si>
    <t>未来技术学院</t>
  </si>
  <si>
    <t>80206</t>
  </si>
  <si>
    <t>人工智能学院</t>
  </si>
  <si>
    <t>80212</t>
  </si>
  <si>
    <t>纳米与技术学院</t>
  </si>
  <si>
    <t>总计</t>
  </si>
  <si>
    <t>80201</t>
  </si>
  <si>
    <t>80203</t>
  </si>
  <si>
    <t>80207</t>
  </si>
  <si>
    <t>80208</t>
  </si>
  <si>
    <t>80209</t>
  </si>
  <si>
    <t>80210</t>
  </si>
  <si>
    <t>80211</t>
  </si>
  <si>
    <t>集中教学人数</t>
    <phoneticPr fontId="1" type="noConversion"/>
  </si>
  <si>
    <t>天文与空间科学学院</t>
  </si>
  <si>
    <t>网络空间安全学院</t>
  </si>
  <si>
    <t>心理学系</t>
  </si>
  <si>
    <t>核科学与技术学院</t>
  </si>
  <si>
    <t>现代农业科学学院</t>
  </si>
  <si>
    <t>化学工程学院</t>
  </si>
  <si>
    <t>光电学院</t>
  </si>
  <si>
    <t>非集中教学</t>
    <phoneticPr fontId="1" type="noConversion"/>
  </si>
  <si>
    <t>合计</t>
    <phoneticPr fontId="1" type="noConversion"/>
  </si>
  <si>
    <t>单位代码</t>
    <phoneticPr fontId="1" type="noConversion"/>
  </si>
  <si>
    <t>单位名称</t>
    <phoneticPr fontId="1" type="noConversion"/>
  </si>
  <si>
    <t>非集中教学*1%</t>
    <phoneticPr fontId="1" type="noConversion"/>
  </si>
  <si>
    <t>集中教学*1%</t>
    <phoneticPr fontId="1" type="noConversion"/>
  </si>
  <si>
    <t>合计</t>
    <phoneticPr fontId="1" type="noConversion"/>
  </si>
  <si>
    <t>本科部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</si>
</sst>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/>
    <xf numFmtId="0" fontId="0" fillId="0" borderId="1" xfId="0" applyNumberFormat="1" applyFill="1" applyBorder="1" applyAlignment="1"/>
    <xf numFmtId="0" fontId="0" fillId="0" borderId="1" xfId="0" applyBorder="1" applyAlignment="1"/>
    <xf numFmtId="0" fontId="0" fillId="0" borderId="2" xfId="0" applyFill="1" applyBorder="1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0" fillId="2" borderId="1" xfId="0" applyNumberFormat="1" applyFill="1" applyBorder="1" applyAlignment="1"/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6" fontId="3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opLeftCell="A61" workbookViewId="0">
      <selection activeCell="F2" sqref="F2"/>
    </sheetView>
  </sheetViews>
  <sheetFormatPr defaultRowHeight="13.5"/>
  <cols>
    <col min="1" max="1" width="13.875" bestFit="1" customWidth="1"/>
    <col min="2" max="2" width="71" bestFit="1" customWidth="1"/>
    <col min="3" max="3" width="11.625" bestFit="1" customWidth="1"/>
    <col min="4" max="4" width="13.875" bestFit="1" customWidth="1"/>
    <col min="6" max="6" width="14.125" customWidth="1"/>
    <col min="7" max="7" width="12.25" customWidth="1"/>
    <col min="8" max="8" width="8.875" style="16"/>
  </cols>
  <sheetData>
    <row r="1" spans="1:8">
      <c r="A1" s="1" t="s">
        <v>300</v>
      </c>
      <c r="B1" s="1" t="s">
        <v>301</v>
      </c>
      <c r="C1" s="1" t="s">
        <v>298</v>
      </c>
      <c r="D1" s="1" t="s">
        <v>290</v>
      </c>
      <c r="E1" s="1" t="s">
        <v>299</v>
      </c>
      <c r="F1" s="5" t="s">
        <v>302</v>
      </c>
      <c r="G1" s="12" t="s">
        <v>303</v>
      </c>
      <c r="H1" s="13" t="s">
        <v>304</v>
      </c>
    </row>
    <row r="2" spans="1:8">
      <c r="A2" s="1" t="s">
        <v>0</v>
      </c>
      <c r="B2" s="1" t="s">
        <v>1</v>
      </c>
      <c r="C2" s="1">
        <v>585</v>
      </c>
      <c r="D2" s="1">
        <v>0</v>
      </c>
      <c r="E2" s="1">
        <f t="shared" ref="E2:E33" si="0">SUM(C2:D2)</f>
        <v>585</v>
      </c>
      <c r="F2" s="6">
        <f t="shared" ref="F2:F11" si="1">C2*0.01</f>
        <v>5.8500000000000005</v>
      </c>
      <c r="G2">
        <f t="shared" ref="G2:G11" si="2">D2*0.01</f>
        <v>0</v>
      </c>
      <c r="H2" s="14">
        <f t="shared" ref="H2:H11" si="3">E2*0.01</f>
        <v>5.8500000000000005</v>
      </c>
    </row>
    <row r="3" spans="1:8">
      <c r="A3" s="1" t="s">
        <v>2</v>
      </c>
      <c r="B3" s="1" t="s">
        <v>3</v>
      </c>
      <c r="C3" s="1">
        <v>224</v>
      </c>
      <c r="D3" s="1">
        <v>0</v>
      </c>
      <c r="E3" s="1">
        <f t="shared" si="0"/>
        <v>224</v>
      </c>
      <c r="F3" s="6">
        <f t="shared" si="1"/>
        <v>2.2400000000000002</v>
      </c>
      <c r="G3">
        <f t="shared" si="2"/>
        <v>0</v>
      </c>
      <c r="H3" s="14">
        <f t="shared" si="3"/>
        <v>2.2400000000000002</v>
      </c>
    </row>
    <row r="4" spans="1:8">
      <c r="A4" s="1" t="s">
        <v>4</v>
      </c>
      <c r="B4" s="1" t="s">
        <v>5</v>
      </c>
      <c r="C4" s="1">
        <v>288</v>
      </c>
      <c r="D4" s="1">
        <v>0</v>
      </c>
      <c r="E4" s="1">
        <f t="shared" si="0"/>
        <v>288</v>
      </c>
      <c r="F4" s="6">
        <f t="shared" si="1"/>
        <v>2.88</v>
      </c>
      <c r="G4">
        <f t="shared" si="2"/>
        <v>0</v>
      </c>
      <c r="H4" s="14">
        <f t="shared" si="3"/>
        <v>2.88</v>
      </c>
    </row>
    <row r="5" spans="1:8">
      <c r="A5" s="1" t="s">
        <v>6</v>
      </c>
      <c r="B5" s="1" t="s">
        <v>7</v>
      </c>
      <c r="C5" s="1">
        <v>770</v>
      </c>
      <c r="D5" s="1">
        <v>0</v>
      </c>
      <c r="E5" s="1">
        <f t="shared" si="0"/>
        <v>770</v>
      </c>
      <c r="F5" s="6">
        <f t="shared" si="1"/>
        <v>7.7</v>
      </c>
      <c r="G5">
        <f t="shared" si="2"/>
        <v>0</v>
      </c>
      <c r="H5" s="14">
        <f t="shared" si="3"/>
        <v>7.7</v>
      </c>
    </row>
    <row r="6" spans="1:8">
      <c r="A6" s="1" t="s">
        <v>8</v>
      </c>
      <c r="B6" s="1" t="s">
        <v>9</v>
      </c>
      <c r="C6" s="1">
        <v>515</v>
      </c>
      <c r="D6" s="1">
        <v>0</v>
      </c>
      <c r="E6" s="1">
        <f t="shared" si="0"/>
        <v>515</v>
      </c>
      <c r="F6" s="6">
        <f t="shared" si="1"/>
        <v>5.15</v>
      </c>
      <c r="G6">
        <f t="shared" si="2"/>
        <v>0</v>
      </c>
      <c r="H6" s="14">
        <f t="shared" si="3"/>
        <v>5.15</v>
      </c>
    </row>
    <row r="7" spans="1:8">
      <c r="A7" s="1" t="s">
        <v>10</v>
      </c>
      <c r="B7" s="1" t="s">
        <v>11</v>
      </c>
      <c r="C7" s="1">
        <v>422</v>
      </c>
      <c r="D7" s="1">
        <v>0</v>
      </c>
      <c r="E7" s="1">
        <f t="shared" si="0"/>
        <v>422</v>
      </c>
      <c r="F7" s="6">
        <f t="shared" si="1"/>
        <v>4.22</v>
      </c>
      <c r="G7">
        <f t="shared" si="2"/>
        <v>0</v>
      </c>
      <c r="H7" s="14">
        <f t="shared" si="3"/>
        <v>4.22</v>
      </c>
    </row>
    <row r="8" spans="1:8">
      <c r="A8" s="1" t="s">
        <v>12</v>
      </c>
      <c r="B8" s="1" t="s">
        <v>13</v>
      </c>
      <c r="C8" s="1">
        <v>120</v>
      </c>
      <c r="D8" s="1">
        <v>0</v>
      </c>
      <c r="E8" s="1">
        <f t="shared" si="0"/>
        <v>120</v>
      </c>
      <c r="F8" s="6">
        <f t="shared" si="1"/>
        <v>1.2</v>
      </c>
      <c r="G8">
        <f t="shared" si="2"/>
        <v>0</v>
      </c>
      <c r="H8" s="14">
        <f t="shared" si="3"/>
        <v>1.2</v>
      </c>
    </row>
    <row r="9" spans="1:8">
      <c r="A9" s="1" t="s">
        <v>14</v>
      </c>
      <c r="B9" s="1" t="s">
        <v>15</v>
      </c>
      <c r="C9" s="1">
        <v>482</v>
      </c>
      <c r="D9" s="1">
        <v>0</v>
      </c>
      <c r="E9" s="1">
        <f t="shared" si="0"/>
        <v>482</v>
      </c>
      <c r="F9" s="6">
        <f t="shared" si="1"/>
        <v>4.82</v>
      </c>
      <c r="G9">
        <f t="shared" si="2"/>
        <v>0</v>
      </c>
      <c r="H9" s="14">
        <f t="shared" si="3"/>
        <v>4.82</v>
      </c>
    </row>
    <row r="10" spans="1:8">
      <c r="A10" s="1" t="s">
        <v>16</v>
      </c>
      <c r="B10" s="1" t="s">
        <v>17</v>
      </c>
      <c r="C10" s="1">
        <v>332</v>
      </c>
      <c r="D10" s="1">
        <v>0</v>
      </c>
      <c r="E10" s="1">
        <f t="shared" si="0"/>
        <v>332</v>
      </c>
      <c r="F10" s="6">
        <f t="shared" si="1"/>
        <v>3.3200000000000003</v>
      </c>
      <c r="G10">
        <f t="shared" si="2"/>
        <v>0</v>
      </c>
      <c r="H10" s="14">
        <f t="shared" si="3"/>
        <v>3.3200000000000003</v>
      </c>
    </row>
    <row r="11" spans="1:8">
      <c r="A11" s="1" t="s">
        <v>18</v>
      </c>
      <c r="B11" s="1" t="s">
        <v>19</v>
      </c>
      <c r="C11" s="1">
        <v>55</v>
      </c>
      <c r="D11" s="1">
        <v>0</v>
      </c>
      <c r="E11" s="1">
        <f t="shared" si="0"/>
        <v>55</v>
      </c>
      <c r="F11" s="6">
        <f t="shared" si="1"/>
        <v>0.55000000000000004</v>
      </c>
      <c r="G11">
        <f t="shared" si="2"/>
        <v>0</v>
      </c>
      <c r="H11" s="14">
        <f t="shared" si="3"/>
        <v>0.55000000000000004</v>
      </c>
    </row>
    <row r="12" spans="1:8">
      <c r="A12" s="7" t="s">
        <v>20</v>
      </c>
      <c r="B12" s="7" t="s">
        <v>21</v>
      </c>
      <c r="C12" s="7">
        <v>7</v>
      </c>
      <c r="D12" s="7">
        <v>0</v>
      </c>
      <c r="E12" s="7">
        <f t="shared" si="0"/>
        <v>7</v>
      </c>
      <c r="F12" s="9">
        <v>1</v>
      </c>
      <c r="G12" s="10">
        <f t="shared" ref="G12:G43" si="4">D12*0.01</f>
        <v>0</v>
      </c>
      <c r="H12" s="15">
        <v>1</v>
      </c>
    </row>
    <row r="13" spans="1:8">
      <c r="A13" s="1" t="s">
        <v>22</v>
      </c>
      <c r="B13" s="1" t="s">
        <v>23</v>
      </c>
      <c r="C13" s="1">
        <v>305</v>
      </c>
      <c r="D13" s="1">
        <v>0</v>
      </c>
      <c r="E13" s="1">
        <f t="shared" si="0"/>
        <v>305</v>
      </c>
      <c r="F13" s="6">
        <f>C13*0.01</f>
        <v>3.0500000000000003</v>
      </c>
      <c r="G13">
        <f t="shared" si="4"/>
        <v>0</v>
      </c>
      <c r="H13" s="14">
        <f>E13*0.01</f>
        <v>3.0500000000000003</v>
      </c>
    </row>
    <row r="14" spans="1:8">
      <c r="A14" s="7" t="s">
        <v>24</v>
      </c>
      <c r="B14" s="7" t="s">
        <v>25</v>
      </c>
      <c r="C14" s="7">
        <v>21</v>
      </c>
      <c r="D14" s="7">
        <v>0</v>
      </c>
      <c r="E14" s="7">
        <f t="shared" si="0"/>
        <v>21</v>
      </c>
      <c r="F14" s="9">
        <v>1</v>
      </c>
      <c r="G14" s="10">
        <f t="shared" si="4"/>
        <v>0</v>
      </c>
      <c r="H14" s="15">
        <v>1</v>
      </c>
    </row>
    <row r="15" spans="1:8">
      <c r="A15" s="1" t="s">
        <v>26</v>
      </c>
      <c r="B15" s="1" t="s">
        <v>27</v>
      </c>
      <c r="C15" s="1">
        <v>139</v>
      </c>
      <c r="D15" s="1">
        <v>0</v>
      </c>
      <c r="E15" s="1">
        <f t="shared" si="0"/>
        <v>139</v>
      </c>
      <c r="F15" s="6">
        <f>C15*0.01</f>
        <v>1.3900000000000001</v>
      </c>
      <c r="G15">
        <f t="shared" si="4"/>
        <v>0</v>
      </c>
      <c r="H15" s="14">
        <f>E15*0.01</f>
        <v>1.3900000000000001</v>
      </c>
    </row>
    <row r="16" spans="1:8">
      <c r="A16" s="1" t="s">
        <v>28</v>
      </c>
      <c r="B16" s="1" t="s">
        <v>29</v>
      </c>
      <c r="C16" s="1">
        <v>121</v>
      </c>
      <c r="D16" s="1">
        <v>0</v>
      </c>
      <c r="E16" s="1">
        <f t="shared" si="0"/>
        <v>121</v>
      </c>
      <c r="F16" s="6">
        <f>C16*0.01</f>
        <v>1.21</v>
      </c>
      <c r="G16">
        <f t="shared" si="4"/>
        <v>0</v>
      </c>
      <c r="H16" s="14">
        <f>E16*0.01</f>
        <v>1.21</v>
      </c>
    </row>
    <row r="17" spans="1:8">
      <c r="A17" s="1" t="s">
        <v>30</v>
      </c>
      <c r="B17" s="1" t="s">
        <v>31</v>
      </c>
      <c r="C17" s="1">
        <v>145</v>
      </c>
      <c r="D17" s="1">
        <v>0</v>
      </c>
      <c r="E17" s="1">
        <f t="shared" si="0"/>
        <v>145</v>
      </c>
      <c r="F17" s="6">
        <f>C17*0.01</f>
        <v>1.45</v>
      </c>
      <c r="G17">
        <f t="shared" si="4"/>
        <v>0</v>
      </c>
      <c r="H17" s="14">
        <f>E17*0.01</f>
        <v>1.45</v>
      </c>
    </row>
    <row r="18" spans="1:8">
      <c r="A18" s="1" t="s">
        <v>32</v>
      </c>
      <c r="B18" s="1" t="s">
        <v>33</v>
      </c>
      <c r="C18" s="1">
        <v>293</v>
      </c>
      <c r="D18" s="1">
        <v>0</v>
      </c>
      <c r="E18" s="1">
        <f t="shared" si="0"/>
        <v>293</v>
      </c>
      <c r="F18" s="6">
        <f>C18*0.01</f>
        <v>2.93</v>
      </c>
      <c r="G18">
        <f t="shared" si="4"/>
        <v>0</v>
      </c>
      <c r="H18" s="14">
        <f>E18*0.01</f>
        <v>2.93</v>
      </c>
    </row>
    <row r="19" spans="1:8">
      <c r="A19" s="7" t="s">
        <v>34</v>
      </c>
      <c r="B19" s="7" t="s">
        <v>35</v>
      </c>
      <c r="C19" s="7">
        <v>19</v>
      </c>
      <c r="D19" s="7">
        <v>0</v>
      </c>
      <c r="E19" s="7">
        <f t="shared" si="0"/>
        <v>19</v>
      </c>
      <c r="F19" s="9">
        <v>1</v>
      </c>
      <c r="G19" s="10">
        <f t="shared" si="4"/>
        <v>0</v>
      </c>
      <c r="H19" s="15">
        <v>1</v>
      </c>
    </row>
    <row r="20" spans="1:8">
      <c r="A20" s="7" t="s">
        <v>36</v>
      </c>
      <c r="B20" s="7" t="s">
        <v>37</v>
      </c>
      <c r="C20" s="7">
        <v>43</v>
      </c>
      <c r="D20" s="7">
        <v>0</v>
      </c>
      <c r="E20" s="7">
        <f t="shared" si="0"/>
        <v>43</v>
      </c>
      <c r="F20" s="9">
        <v>1</v>
      </c>
      <c r="G20" s="10">
        <f t="shared" si="4"/>
        <v>0</v>
      </c>
      <c r="H20" s="15">
        <v>1</v>
      </c>
    </row>
    <row r="21" spans="1:8">
      <c r="A21" s="1" t="s">
        <v>38</v>
      </c>
      <c r="B21" s="1" t="s">
        <v>39</v>
      </c>
      <c r="C21" s="1">
        <v>248</v>
      </c>
      <c r="D21" s="1">
        <v>0</v>
      </c>
      <c r="E21" s="1">
        <f t="shared" si="0"/>
        <v>248</v>
      </c>
      <c r="F21" s="6">
        <f>C21*0.01</f>
        <v>2.48</v>
      </c>
      <c r="G21">
        <f t="shared" si="4"/>
        <v>0</v>
      </c>
      <c r="H21" s="14">
        <f>E21*0.01</f>
        <v>2.48</v>
      </c>
    </row>
    <row r="22" spans="1:8">
      <c r="A22" s="7" t="s">
        <v>40</v>
      </c>
      <c r="B22" s="7" t="s">
        <v>41</v>
      </c>
      <c r="C22" s="7">
        <v>48</v>
      </c>
      <c r="D22" s="7">
        <v>0</v>
      </c>
      <c r="E22" s="7">
        <f t="shared" si="0"/>
        <v>48</v>
      </c>
      <c r="F22" s="9">
        <v>1</v>
      </c>
      <c r="G22" s="10">
        <f t="shared" si="4"/>
        <v>0</v>
      </c>
      <c r="H22" s="15">
        <v>1</v>
      </c>
    </row>
    <row r="23" spans="1:8">
      <c r="A23" s="1" t="s">
        <v>42</v>
      </c>
      <c r="B23" s="1" t="s">
        <v>43</v>
      </c>
      <c r="C23" s="1">
        <v>510</v>
      </c>
      <c r="D23" s="1">
        <v>0</v>
      </c>
      <c r="E23" s="1">
        <f t="shared" si="0"/>
        <v>510</v>
      </c>
      <c r="F23" s="6">
        <f t="shared" ref="F23:F37" si="5">C23*0.01</f>
        <v>5.1000000000000005</v>
      </c>
      <c r="G23">
        <f t="shared" si="4"/>
        <v>0</v>
      </c>
      <c r="H23" s="14">
        <f t="shared" ref="H23:H37" si="6">E23*0.01</f>
        <v>5.1000000000000005</v>
      </c>
    </row>
    <row r="24" spans="1:8">
      <c r="A24" s="1" t="s">
        <v>44</v>
      </c>
      <c r="B24" s="1" t="s">
        <v>45</v>
      </c>
      <c r="C24" s="1">
        <v>854</v>
      </c>
      <c r="D24" s="1">
        <v>0</v>
      </c>
      <c r="E24" s="1">
        <f t="shared" si="0"/>
        <v>854</v>
      </c>
      <c r="F24" s="6">
        <f t="shared" si="5"/>
        <v>8.5400000000000009</v>
      </c>
      <c r="G24">
        <f t="shared" si="4"/>
        <v>0</v>
      </c>
      <c r="H24" s="14">
        <f t="shared" si="6"/>
        <v>8.5400000000000009</v>
      </c>
    </row>
    <row r="25" spans="1:8">
      <c r="A25" s="1" t="s">
        <v>46</v>
      </c>
      <c r="B25" s="1" t="s">
        <v>47</v>
      </c>
      <c r="C25" s="1">
        <v>76</v>
      </c>
      <c r="D25" s="1">
        <v>0</v>
      </c>
      <c r="E25" s="1">
        <f t="shared" si="0"/>
        <v>76</v>
      </c>
      <c r="F25" s="6">
        <f t="shared" si="5"/>
        <v>0.76</v>
      </c>
      <c r="G25">
        <f t="shared" si="4"/>
        <v>0</v>
      </c>
      <c r="H25" s="14">
        <f t="shared" si="6"/>
        <v>0.76</v>
      </c>
    </row>
    <row r="26" spans="1:8">
      <c r="A26" s="1" t="s">
        <v>48</v>
      </c>
      <c r="B26" s="1" t="s">
        <v>49</v>
      </c>
      <c r="C26" s="1">
        <v>662</v>
      </c>
      <c r="D26" s="1">
        <v>0</v>
      </c>
      <c r="E26" s="1">
        <f t="shared" si="0"/>
        <v>662</v>
      </c>
      <c r="F26" s="6">
        <f t="shared" si="5"/>
        <v>6.62</v>
      </c>
      <c r="G26">
        <f t="shared" si="4"/>
        <v>0</v>
      </c>
      <c r="H26" s="14">
        <f t="shared" si="6"/>
        <v>6.62</v>
      </c>
    </row>
    <row r="27" spans="1:8">
      <c r="A27" s="1" t="s">
        <v>50</v>
      </c>
      <c r="B27" s="1" t="s">
        <v>51</v>
      </c>
      <c r="C27" s="1">
        <v>127</v>
      </c>
      <c r="D27" s="1">
        <v>0</v>
      </c>
      <c r="E27" s="1">
        <f t="shared" si="0"/>
        <v>127</v>
      </c>
      <c r="F27" s="6">
        <f t="shared" si="5"/>
        <v>1.27</v>
      </c>
      <c r="G27">
        <f t="shared" si="4"/>
        <v>0</v>
      </c>
      <c r="H27" s="14">
        <f t="shared" si="6"/>
        <v>1.27</v>
      </c>
    </row>
    <row r="28" spans="1:8">
      <c r="A28" s="1" t="s">
        <v>52</v>
      </c>
      <c r="B28" s="1" t="s">
        <v>53</v>
      </c>
      <c r="C28" s="1">
        <v>72</v>
      </c>
      <c r="D28" s="1">
        <v>0</v>
      </c>
      <c r="E28" s="1">
        <f t="shared" si="0"/>
        <v>72</v>
      </c>
      <c r="F28" s="6">
        <f t="shared" si="5"/>
        <v>0.72</v>
      </c>
      <c r="G28">
        <f t="shared" si="4"/>
        <v>0</v>
      </c>
      <c r="H28" s="14">
        <f t="shared" si="6"/>
        <v>0.72</v>
      </c>
    </row>
    <row r="29" spans="1:8">
      <c r="A29" s="1" t="s">
        <v>54</v>
      </c>
      <c r="B29" s="1" t="s">
        <v>55</v>
      </c>
      <c r="C29" s="1">
        <v>944</v>
      </c>
      <c r="D29" s="1">
        <v>0</v>
      </c>
      <c r="E29" s="1">
        <f t="shared" si="0"/>
        <v>944</v>
      </c>
      <c r="F29" s="6">
        <f t="shared" si="5"/>
        <v>9.44</v>
      </c>
      <c r="G29">
        <f t="shared" si="4"/>
        <v>0</v>
      </c>
      <c r="H29" s="14">
        <f t="shared" si="6"/>
        <v>9.44</v>
      </c>
    </row>
    <row r="30" spans="1:8">
      <c r="A30" s="1" t="s">
        <v>56</v>
      </c>
      <c r="B30" s="1" t="s">
        <v>57</v>
      </c>
      <c r="C30" s="1">
        <v>281</v>
      </c>
      <c r="D30" s="1">
        <v>0</v>
      </c>
      <c r="E30" s="1">
        <f t="shared" si="0"/>
        <v>281</v>
      </c>
      <c r="F30" s="6">
        <f t="shared" si="5"/>
        <v>2.81</v>
      </c>
      <c r="G30">
        <f t="shared" si="4"/>
        <v>0</v>
      </c>
      <c r="H30" s="14">
        <f t="shared" si="6"/>
        <v>2.81</v>
      </c>
    </row>
    <row r="31" spans="1:8">
      <c r="A31" s="1" t="s">
        <v>58</v>
      </c>
      <c r="B31" s="1" t="s">
        <v>59</v>
      </c>
      <c r="C31" s="1">
        <v>504</v>
      </c>
      <c r="D31" s="1">
        <v>0</v>
      </c>
      <c r="E31" s="1">
        <f t="shared" si="0"/>
        <v>504</v>
      </c>
      <c r="F31" s="6">
        <f t="shared" si="5"/>
        <v>5.04</v>
      </c>
      <c r="G31">
        <f t="shared" si="4"/>
        <v>0</v>
      </c>
      <c r="H31" s="14">
        <f t="shared" si="6"/>
        <v>5.04</v>
      </c>
    </row>
    <row r="32" spans="1:8">
      <c r="A32" s="1" t="s">
        <v>60</v>
      </c>
      <c r="B32" s="1" t="s">
        <v>61</v>
      </c>
      <c r="C32" s="1">
        <v>446</v>
      </c>
      <c r="D32" s="1">
        <v>0</v>
      </c>
      <c r="E32" s="1">
        <f t="shared" si="0"/>
        <v>446</v>
      </c>
      <c r="F32" s="6">
        <f t="shared" si="5"/>
        <v>4.46</v>
      </c>
      <c r="G32">
        <f t="shared" si="4"/>
        <v>0</v>
      </c>
      <c r="H32" s="14">
        <f t="shared" si="6"/>
        <v>4.46</v>
      </c>
    </row>
    <row r="33" spans="1:8">
      <c r="A33" s="1" t="s">
        <v>62</v>
      </c>
      <c r="B33" s="1" t="s">
        <v>63</v>
      </c>
      <c r="C33" s="1">
        <v>716</v>
      </c>
      <c r="D33" s="1">
        <v>0</v>
      </c>
      <c r="E33" s="1">
        <f t="shared" si="0"/>
        <v>716</v>
      </c>
      <c r="F33" s="6">
        <f t="shared" si="5"/>
        <v>7.16</v>
      </c>
      <c r="G33">
        <f t="shared" si="4"/>
        <v>0</v>
      </c>
      <c r="H33" s="14">
        <f t="shared" si="6"/>
        <v>7.16</v>
      </c>
    </row>
    <row r="34" spans="1:8">
      <c r="A34" s="1" t="s">
        <v>64</v>
      </c>
      <c r="B34" s="1" t="s">
        <v>65</v>
      </c>
      <c r="C34" s="1">
        <v>324</v>
      </c>
      <c r="D34" s="1">
        <v>0</v>
      </c>
      <c r="E34" s="1">
        <f t="shared" ref="E34:E65" si="7">SUM(C34:D34)</f>
        <v>324</v>
      </c>
      <c r="F34" s="6">
        <f t="shared" si="5"/>
        <v>3.24</v>
      </c>
      <c r="G34">
        <f t="shared" si="4"/>
        <v>0</v>
      </c>
      <c r="H34" s="14">
        <f t="shared" si="6"/>
        <v>3.24</v>
      </c>
    </row>
    <row r="35" spans="1:8">
      <c r="A35" s="1" t="s">
        <v>66</v>
      </c>
      <c r="B35" s="1" t="s">
        <v>67</v>
      </c>
      <c r="C35" s="1">
        <v>359</v>
      </c>
      <c r="D35" s="1">
        <v>0</v>
      </c>
      <c r="E35" s="1">
        <f t="shared" si="7"/>
        <v>359</v>
      </c>
      <c r="F35" s="6">
        <f t="shared" si="5"/>
        <v>3.59</v>
      </c>
      <c r="G35">
        <f t="shared" si="4"/>
        <v>0</v>
      </c>
      <c r="H35" s="14">
        <f t="shared" si="6"/>
        <v>3.59</v>
      </c>
    </row>
    <row r="36" spans="1:8">
      <c r="A36" s="1" t="s">
        <v>68</v>
      </c>
      <c r="B36" s="1" t="s">
        <v>69</v>
      </c>
      <c r="C36" s="1">
        <v>95</v>
      </c>
      <c r="D36" s="1">
        <v>0</v>
      </c>
      <c r="E36" s="1">
        <f t="shared" si="7"/>
        <v>95</v>
      </c>
      <c r="F36" s="6">
        <f t="shared" si="5"/>
        <v>0.95000000000000007</v>
      </c>
      <c r="G36">
        <f t="shared" si="4"/>
        <v>0</v>
      </c>
      <c r="H36" s="14">
        <f t="shared" si="6"/>
        <v>0.95000000000000007</v>
      </c>
    </row>
    <row r="37" spans="1:8">
      <c r="A37" s="1" t="s">
        <v>70</v>
      </c>
      <c r="B37" s="1" t="s">
        <v>71</v>
      </c>
      <c r="C37" s="1">
        <v>86</v>
      </c>
      <c r="D37" s="1">
        <v>0</v>
      </c>
      <c r="E37" s="1">
        <f t="shared" si="7"/>
        <v>86</v>
      </c>
      <c r="F37" s="6">
        <f t="shared" si="5"/>
        <v>0.86</v>
      </c>
      <c r="G37">
        <f t="shared" si="4"/>
        <v>0</v>
      </c>
      <c r="H37" s="14">
        <f t="shared" si="6"/>
        <v>0.86</v>
      </c>
    </row>
    <row r="38" spans="1:8">
      <c r="A38" s="7" t="s">
        <v>72</v>
      </c>
      <c r="B38" s="7" t="s">
        <v>73</v>
      </c>
      <c r="C38" s="7">
        <v>42</v>
      </c>
      <c r="D38" s="7">
        <v>0</v>
      </c>
      <c r="E38" s="7">
        <f t="shared" si="7"/>
        <v>42</v>
      </c>
      <c r="F38" s="9">
        <v>1</v>
      </c>
      <c r="G38" s="10">
        <f t="shared" si="4"/>
        <v>0</v>
      </c>
      <c r="H38" s="15">
        <v>1</v>
      </c>
    </row>
    <row r="39" spans="1:8">
      <c r="A39" s="1" t="s">
        <v>74</v>
      </c>
      <c r="B39" s="1" t="s">
        <v>75</v>
      </c>
      <c r="C39" s="1">
        <v>126</v>
      </c>
      <c r="D39" s="1">
        <v>0</v>
      </c>
      <c r="E39" s="1">
        <f t="shared" si="7"/>
        <v>126</v>
      </c>
      <c r="F39" s="6">
        <f t="shared" ref="F39:F70" si="8">C39*0.01</f>
        <v>1.26</v>
      </c>
      <c r="G39">
        <f t="shared" si="4"/>
        <v>0</v>
      </c>
      <c r="H39" s="14">
        <f t="shared" ref="H39:H70" si="9">E39*0.01</f>
        <v>1.26</v>
      </c>
    </row>
    <row r="40" spans="1:8">
      <c r="A40" s="1" t="s">
        <v>76</v>
      </c>
      <c r="B40" s="1" t="s">
        <v>77</v>
      </c>
      <c r="C40" s="1">
        <v>435</v>
      </c>
      <c r="D40" s="1">
        <v>0</v>
      </c>
      <c r="E40" s="1">
        <f t="shared" si="7"/>
        <v>435</v>
      </c>
      <c r="F40" s="6">
        <f t="shared" si="8"/>
        <v>4.3500000000000005</v>
      </c>
      <c r="G40">
        <f t="shared" si="4"/>
        <v>0</v>
      </c>
      <c r="H40" s="14">
        <f t="shared" si="9"/>
        <v>4.3500000000000005</v>
      </c>
    </row>
    <row r="41" spans="1:8">
      <c r="A41" s="1" t="s">
        <v>78</v>
      </c>
      <c r="B41" s="1" t="s">
        <v>79</v>
      </c>
      <c r="C41" s="1">
        <v>746</v>
      </c>
      <c r="D41" s="1">
        <v>0</v>
      </c>
      <c r="E41" s="1">
        <f t="shared" si="7"/>
        <v>746</v>
      </c>
      <c r="F41" s="6">
        <f t="shared" si="8"/>
        <v>7.46</v>
      </c>
      <c r="G41">
        <f t="shared" si="4"/>
        <v>0</v>
      </c>
      <c r="H41" s="14">
        <f t="shared" si="9"/>
        <v>7.46</v>
      </c>
    </row>
    <row r="42" spans="1:8">
      <c r="A42" s="1" t="s">
        <v>80</v>
      </c>
      <c r="B42" s="1" t="s">
        <v>81</v>
      </c>
      <c r="C42" s="1">
        <v>190</v>
      </c>
      <c r="D42" s="1">
        <v>0</v>
      </c>
      <c r="E42" s="1">
        <f t="shared" si="7"/>
        <v>190</v>
      </c>
      <c r="F42" s="6">
        <f t="shared" si="8"/>
        <v>1.9000000000000001</v>
      </c>
      <c r="G42">
        <f t="shared" si="4"/>
        <v>0</v>
      </c>
      <c r="H42" s="14">
        <f t="shared" si="9"/>
        <v>1.9000000000000001</v>
      </c>
    </row>
    <row r="43" spans="1:8">
      <c r="A43" s="1" t="s">
        <v>82</v>
      </c>
      <c r="B43" s="1" t="s">
        <v>83</v>
      </c>
      <c r="C43" s="1">
        <v>185</v>
      </c>
      <c r="D43" s="1">
        <v>0</v>
      </c>
      <c r="E43" s="1">
        <f t="shared" si="7"/>
        <v>185</v>
      </c>
      <c r="F43" s="6">
        <f t="shared" si="8"/>
        <v>1.85</v>
      </c>
      <c r="G43">
        <f t="shared" si="4"/>
        <v>0</v>
      </c>
      <c r="H43" s="14">
        <f t="shared" si="9"/>
        <v>1.85</v>
      </c>
    </row>
    <row r="44" spans="1:8">
      <c r="A44" s="1" t="s">
        <v>84</v>
      </c>
      <c r="B44" s="1" t="s">
        <v>85</v>
      </c>
      <c r="C44" s="1">
        <v>212</v>
      </c>
      <c r="D44" s="1">
        <v>0</v>
      </c>
      <c r="E44" s="1">
        <f t="shared" si="7"/>
        <v>212</v>
      </c>
      <c r="F44" s="6">
        <f t="shared" si="8"/>
        <v>2.12</v>
      </c>
      <c r="G44">
        <f t="shared" ref="G44:G75" si="10">D44*0.01</f>
        <v>0</v>
      </c>
      <c r="H44" s="14">
        <f t="shared" si="9"/>
        <v>2.12</v>
      </c>
    </row>
    <row r="45" spans="1:8">
      <c r="A45" s="1" t="s">
        <v>86</v>
      </c>
      <c r="B45" s="1" t="s">
        <v>87</v>
      </c>
      <c r="C45" s="1">
        <v>299</v>
      </c>
      <c r="D45" s="1">
        <v>0</v>
      </c>
      <c r="E45" s="1">
        <f t="shared" si="7"/>
        <v>299</v>
      </c>
      <c r="F45" s="6">
        <f t="shared" si="8"/>
        <v>2.99</v>
      </c>
      <c r="G45">
        <f t="shared" si="10"/>
        <v>0</v>
      </c>
      <c r="H45" s="14">
        <f t="shared" si="9"/>
        <v>2.99</v>
      </c>
    </row>
    <row r="46" spans="1:8">
      <c r="A46" s="1" t="s">
        <v>88</v>
      </c>
      <c r="B46" s="1" t="s">
        <v>89</v>
      </c>
      <c r="C46" s="1">
        <v>493</v>
      </c>
      <c r="D46" s="1">
        <v>0</v>
      </c>
      <c r="E46" s="1">
        <f t="shared" si="7"/>
        <v>493</v>
      </c>
      <c r="F46" s="6">
        <f t="shared" si="8"/>
        <v>4.93</v>
      </c>
      <c r="G46">
        <f t="shared" si="10"/>
        <v>0</v>
      </c>
      <c r="H46" s="14">
        <f t="shared" si="9"/>
        <v>4.93</v>
      </c>
    </row>
    <row r="47" spans="1:8">
      <c r="A47" s="1" t="s">
        <v>90</v>
      </c>
      <c r="B47" s="1" t="s">
        <v>91</v>
      </c>
      <c r="C47" s="1">
        <v>321</v>
      </c>
      <c r="D47" s="1">
        <v>0</v>
      </c>
      <c r="E47" s="1">
        <f t="shared" si="7"/>
        <v>321</v>
      </c>
      <c r="F47" s="6">
        <f t="shared" si="8"/>
        <v>3.21</v>
      </c>
      <c r="G47">
        <f t="shared" si="10"/>
        <v>0</v>
      </c>
      <c r="H47" s="14">
        <f t="shared" si="9"/>
        <v>3.21</v>
      </c>
    </row>
    <row r="48" spans="1:8">
      <c r="A48" s="1" t="s">
        <v>92</v>
      </c>
      <c r="B48" s="1" t="s">
        <v>93</v>
      </c>
      <c r="C48" s="1">
        <v>335</v>
      </c>
      <c r="D48" s="1">
        <v>0</v>
      </c>
      <c r="E48" s="1">
        <f t="shared" si="7"/>
        <v>335</v>
      </c>
      <c r="F48" s="6">
        <f t="shared" si="8"/>
        <v>3.35</v>
      </c>
      <c r="G48">
        <f t="shared" si="10"/>
        <v>0</v>
      </c>
      <c r="H48" s="14">
        <f t="shared" si="9"/>
        <v>3.35</v>
      </c>
    </row>
    <row r="49" spans="1:8">
      <c r="A49" s="1" t="s">
        <v>94</v>
      </c>
      <c r="B49" s="1" t="s">
        <v>95</v>
      </c>
      <c r="C49" s="1">
        <v>551</v>
      </c>
      <c r="D49" s="1">
        <v>0</v>
      </c>
      <c r="E49" s="1">
        <f t="shared" si="7"/>
        <v>551</v>
      </c>
      <c r="F49" s="6">
        <f t="shared" si="8"/>
        <v>5.51</v>
      </c>
      <c r="G49">
        <f t="shared" si="10"/>
        <v>0</v>
      </c>
      <c r="H49" s="14">
        <f t="shared" si="9"/>
        <v>5.51</v>
      </c>
    </row>
    <row r="50" spans="1:8">
      <c r="A50" s="1" t="s">
        <v>96</v>
      </c>
      <c r="B50" s="1" t="s">
        <v>97</v>
      </c>
      <c r="C50" s="1">
        <v>550</v>
      </c>
      <c r="D50" s="1">
        <v>0</v>
      </c>
      <c r="E50" s="1">
        <f t="shared" si="7"/>
        <v>550</v>
      </c>
      <c r="F50" s="6">
        <f t="shared" si="8"/>
        <v>5.5</v>
      </c>
      <c r="G50">
        <f t="shared" si="10"/>
        <v>0</v>
      </c>
      <c r="H50" s="14">
        <f t="shared" si="9"/>
        <v>5.5</v>
      </c>
    </row>
    <row r="51" spans="1:8">
      <c r="A51" s="1" t="s">
        <v>98</v>
      </c>
      <c r="B51" s="1" t="s">
        <v>99</v>
      </c>
      <c r="C51" s="1">
        <v>57</v>
      </c>
      <c r="D51" s="2">
        <v>198</v>
      </c>
      <c r="E51" s="1">
        <f t="shared" si="7"/>
        <v>255</v>
      </c>
      <c r="F51" s="6">
        <f t="shared" si="8"/>
        <v>0.57000000000000006</v>
      </c>
      <c r="G51" s="6">
        <f t="shared" si="10"/>
        <v>1.98</v>
      </c>
      <c r="H51" s="14">
        <f t="shared" si="9"/>
        <v>2.5500000000000003</v>
      </c>
    </row>
    <row r="52" spans="1:8">
      <c r="A52" s="1" t="s">
        <v>100</v>
      </c>
      <c r="B52" s="1" t="s">
        <v>101</v>
      </c>
      <c r="C52" s="1">
        <v>81</v>
      </c>
      <c r="D52" s="2">
        <v>359</v>
      </c>
      <c r="E52" s="1">
        <f t="shared" si="7"/>
        <v>440</v>
      </c>
      <c r="F52" s="6">
        <f t="shared" si="8"/>
        <v>0.81</v>
      </c>
      <c r="G52" s="6">
        <f t="shared" si="10"/>
        <v>3.59</v>
      </c>
      <c r="H52" s="14">
        <f t="shared" si="9"/>
        <v>4.4000000000000004</v>
      </c>
    </row>
    <row r="53" spans="1:8">
      <c r="A53" s="1" t="s">
        <v>102</v>
      </c>
      <c r="B53" s="1" t="s">
        <v>103</v>
      </c>
      <c r="C53" s="1">
        <v>102</v>
      </c>
      <c r="D53" s="2">
        <v>422</v>
      </c>
      <c r="E53" s="1">
        <f t="shared" si="7"/>
        <v>524</v>
      </c>
      <c r="F53" s="6">
        <f t="shared" si="8"/>
        <v>1.02</v>
      </c>
      <c r="G53" s="6">
        <f t="shared" si="10"/>
        <v>4.22</v>
      </c>
      <c r="H53" s="14">
        <f t="shared" si="9"/>
        <v>5.24</v>
      </c>
    </row>
    <row r="54" spans="1:8">
      <c r="A54" s="1" t="s">
        <v>104</v>
      </c>
      <c r="B54" s="1" t="s">
        <v>105</v>
      </c>
      <c r="C54" s="1">
        <v>143</v>
      </c>
      <c r="D54" s="2">
        <v>682</v>
      </c>
      <c r="E54" s="1">
        <f t="shared" si="7"/>
        <v>825</v>
      </c>
      <c r="F54" s="6">
        <f t="shared" si="8"/>
        <v>1.43</v>
      </c>
      <c r="G54" s="6">
        <f t="shared" si="10"/>
        <v>6.82</v>
      </c>
      <c r="H54" s="14">
        <f t="shared" si="9"/>
        <v>8.25</v>
      </c>
    </row>
    <row r="55" spans="1:8">
      <c r="A55" s="1" t="s">
        <v>106</v>
      </c>
      <c r="B55" s="1" t="s">
        <v>107</v>
      </c>
      <c r="C55" s="1">
        <v>115</v>
      </c>
      <c r="D55" s="2">
        <v>823</v>
      </c>
      <c r="E55" s="1">
        <f t="shared" si="7"/>
        <v>938</v>
      </c>
      <c r="F55" s="6">
        <f t="shared" si="8"/>
        <v>1.1500000000000001</v>
      </c>
      <c r="G55" s="6">
        <f t="shared" si="10"/>
        <v>8.23</v>
      </c>
      <c r="H55" s="14">
        <f t="shared" si="9"/>
        <v>9.3800000000000008</v>
      </c>
    </row>
    <row r="56" spans="1:8">
      <c r="A56" s="1" t="s">
        <v>108</v>
      </c>
      <c r="B56" s="1" t="s">
        <v>109</v>
      </c>
      <c r="C56" s="1">
        <v>88</v>
      </c>
      <c r="D56" s="2">
        <v>799</v>
      </c>
      <c r="E56" s="1">
        <f t="shared" si="7"/>
        <v>887</v>
      </c>
      <c r="F56" s="6">
        <f t="shared" si="8"/>
        <v>0.88</v>
      </c>
      <c r="G56" s="6">
        <f t="shared" si="10"/>
        <v>7.99</v>
      </c>
      <c r="H56" s="14">
        <f t="shared" si="9"/>
        <v>8.870000000000001</v>
      </c>
    </row>
    <row r="57" spans="1:8">
      <c r="A57" s="1" t="s">
        <v>110</v>
      </c>
      <c r="B57" s="1" t="s">
        <v>111</v>
      </c>
      <c r="C57" s="1">
        <v>98</v>
      </c>
      <c r="D57" s="2">
        <v>747</v>
      </c>
      <c r="E57" s="1">
        <f t="shared" si="7"/>
        <v>845</v>
      </c>
      <c r="F57" s="6">
        <f t="shared" si="8"/>
        <v>0.98</v>
      </c>
      <c r="G57" s="6">
        <f t="shared" si="10"/>
        <v>7.47</v>
      </c>
      <c r="H57" s="14">
        <f t="shared" si="9"/>
        <v>8.4499999999999993</v>
      </c>
    </row>
    <row r="58" spans="1:8">
      <c r="A58" s="1" t="s">
        <v>112</v>
      </c>
      <c r="B58" s="1" t="s">
        <v>113</v>
      </c>
      <c r="C58" s="1">
        <v>663</v>
      </c>
      <c r="D58" s="2">
        <v>487</v>
      </c>
      <c r="E58" s="1">
        <f t="shared" si="7"/>
        <v>1150</v>
      </c>
      <c r="F58" s="6">
        <f t="shared" si="8"/>
        <v>6.63</v>
      </c>
      <c r="G58" s="6">
        <f t="shared" si="10"/>
        <v>4.87</v>
      </c>
      <c r="H58" s="14">
        <f t="shared" si="9"/>
        <v>11.5</v>
      </c>
    </row>
    <row r="59" spans="1:8">
      <c r="A59" s="1" t="s">
        <v>114</v>
      </c>
      <c r="B59" s="1" t="s">
        <v>115</v>
      </c>
      <c r="C59" s="1">
        <v>128</v>
      </c>
      <c r="D59" s="2">
        <v>60</v>
      </c>
      <c r="E59" s="1">
        <f t="shared" si="7"/>
        <v>188</v>
      </c>
      <c r="F59" s="6">
        <f t="shared" si="8"/>
        <v>1.28</v>
      </c>
      <c r="G59" s="6">
        <f t="shared" si="10"/>
        <v>0.6</v>
      </c>
      <c r="H59" s="14">
        <f t="shared" si="9"/>
        <v>1.8800000000000001</v>
      </c>
    </row>
    <row r="60" spans="1:8">
      <c r="A60" s="1" t="s">
        <v>116</v>
      </c>
      <c r="B60" s="1" t="s">
        <v>117</v>
      </c>
      <c r="C60" s="1">
        <v>39</v>
      </c>
      <c r="D60" s="2">
        <v>27</v>
      </c>
      <c r="E60" s="1">
        <f t="shared" si="7"/>
        <v>66</v>
      </c>
      <c r="F60" s="6">
        <f t="shared" si="8"/>
        <v>0.39</v>
      </c>
      <c r="G60" s="6">
        <f t="shared" si="10"/>
        <v>0.27</v>
      </c>
      <c r="H60" s="14">
        <f t="shared" si="9"/>
        <v>0.66</v>
      </c>
    </row>
    <row r="61" spans="1:8">
      <c r="A61" s="1" t="s">
        <v>118</v>
      </c>
      <c r="B61" s="1" t="s">
        <v>119</v>
      </c>
      <c r="C61" s="1">
        <v>320</v>
      </c>
      <c r="D61" s="2">
        <v>397</v>
      </c>
      <c r="E61" s="1">
        <f t="shared" si="7"/>
        <v>717</v>
      </c>
      <c r="F61" s="6">
        <f t="shared" si="8"/>
        <v>3.2</v>
      </c>
      <c r="G61" s="6">
        <f t="shared" si="10"/>
        <v>3.97</v>
      </c>
      <c r="H61" s="14">
        <f t="shared" si="9"/>
        <v>7.17</v>
      </c>
    </row>
    <row r="62" spans="1:8">
      <c r="A62" s="1" t="s">
        <v>120</v>
      </c>
      <c r="B62" s="1" t="s">
        <v>121</v>
      </c>
      <c r="C62" s="1">
        <v>71</v>
      </c>
      <c r="D62" s="2">
        <v>451</v>
      </c>
      <c r="E62" s="1">
        <f t="shared" si="7"/>
        <v>522</v>
      </c>
      <c r="F62" s="6">
        <f t="shared" si="8"/>
        <v>0.71</v>
      </c>
      <c r="G62" s="6">
        <f t="shared" si="10"/>
        <v>4.51</v>
      </c>
      <c r="H62" s="14">
        <f t="shared" si="9"/>
        <v>5.22</v>
      </c>
    </row>
    <row r="63" spans="1:8">
      <c r="A63" s="1" t="s">
        <v>122</v>
      </c>
      <c r="B63" s="1" t="s">
        <v>123</v>
      </c>
      <c r="C63" s="1">
        <v>59</v>
      </c>
      <c r="D63" s="2">
        <v>540</v>
      </c>
      <c r="E63" s="1">
        <f t="shared" si="7"/>
        <v>599</v>
      </c>
      <c r="F63" s="6">
        <f t="shared" si="8"/>
        <v>0.59</v>
      </c>
      <c r="G63" s="6">
        <f t="shared" si="10"/>
        <v>5.4</v>
      </c>
      <c r="H63" s="14">
        <f t="shared" si="9"/>
        <v>5.99</v>
      </c>
    </row>
    <row r="64" spans="1:8">
      <c r="A64" s="1" t="s">
        <v>124</v>
      </c>
      <c r="B64" s="1" t="s">
        <v>125</v>
      </c>
      <c r="C64" s="1">
        <v>269</v>
      </c>
      <c r="D64" s="2">
        <v>124</v>
      </c>
      <c r="E64" s="1">
        <f t="shared" si="7"/>
        <v>393</v>
      </c>
      <c r="F64" s="6">
        <f t="shared" si="8"/>
        <v>2.69</v>
      </c>
      <c r="G64" s="6">
        <f t="shared" si="10"/>
        <v>1.24</v>
      </c>
      <c r="H64" s="14">
        <f t="shared" si="9"/>
        <v>3.93</v>
      </c>
    </row>
    <row r="65" spans="1:8">
      <c r="A65" s="1" t="s">
        <v>126</v>
      </c>
      <c r="B65" s="1" t="s">
        <v>127</v>
      </c>
      <c r="C65" s="1">
        <v>204</v>
      </c>
      <c r="D65" s="2">
        <v>0</v>
      </c>
      <c r="E65" s="1">
        <f t="shared" si="7"/>
        <v>204</v>
      </c>
      <c r="F65" s="6">
        <f t="shared" si="8"/>
        <v>2.04</v>
      </c>
      <c r="G65" s="6">
        <f t="shared" si="10"/>
        <v>0</v>
      </c>
      <c r="H65" s="14">
        <f t="shared" si="9"/>
        <v>2.04</v>
      </c>
    </row>
    <row r="66" spans="1:8">
      <c r="A66" s="1" t="s">
        <v>128</v>
      </c>
      <c r="B66" s="1" t="s">
        <v>129</v>
      </c>
      <c r="C66" s="1">
        <v>133</v>
      </c>
      <c r="D66" s="2">
        <v>110</v>
      </c>
      <c r="E66" s="1">
        <f t="shared" ref="E66:E97" si="11">SUM(C66:D66)</f>
        <v>243</v>
      </c>
      <c r="F66" s="6">
        <f t="shared" si="8"/>
        <v>1.33</v>
      </c>
      <c r="G66" s="6">
        <f t="shared" si="10"/>
        <v>1.1000000000000001</v>
      </c>
      <c r="H66" s="14">
        <f t="shared" si="9"/>
        <v>2.4300000000000002</v>
      </c>
    </row>
    <row r="67" spans="1:8">
      <c r="A67" s="1" t="s">
        <v>130</v>
      </c>
      <c r="B67" s="1" t="s">
        <v>131</v>
      </c>
      <c r="C67" s="1">
        <v>298</v>
      </c>
      <c r="D67" s="3">
        <v>0</v>
      </c>
      <c r="E67" s="1">
        <f t="shared" si="11"/>
        <v>298</v>
      </c>
      <c r="F67" s="6">
        <f t="shared" si="8"/>
        <v>2.98</v>
      </c>
      <c r="G67" s="6">
        <f t="shared" si="10"/>
        <v>0</v>
      </c>
      <c r="H67" s="14">
        <f t="shared" si="9"/>
        <v>2.98</v>
      </c>
    </row>
    <row r="68" spans="1:8">
      <c r="A68" s="1" t="s">
        <v>132</v>
      </c>
      <c r="B68" s="1" t="s">
        <v>133</v>
      </c>
      <c r="C68" s="1">
        <v>599</v>
      </c>
      <c r="D68" s="3">
        <v>0</v>
      </c>
      <c r="E68" s="1">
        <f t="shared" si="11"/>
        <v>599</v>
      </c>
      <c r="F68" s="6">
        <f t="shared" si="8"/>
        <v>5.99</v>
      </c>
      <c r="G68" s="6">
        <f t="shared" si="10"/>
        <v>0</v>
      </c>
      <c r="H68" s="14">
        <f t="shared" si="9"/>
        <v>5.99</v>
      </c>
    </row>
    <row r="69" spans="1:8">
      <c r="A69" s="1" t="s">
        <v>134</v>
      </c>
      <c r="B69" s="1" t="s">
        <v>135</v>
      </c>
      <c r="C69" s="1">
        <v>280</v>
      </c>
      <c r="D69" s="3">
        <v>0</v>
      </c>
      <c r="E69" s="1">
        <f t="shared" si="11"/>
        <v>280</v>
      </c>
      <c r="F69" s="6">
        <f t="shared" si="8"/>
        <v>2.8000000000000003</v>
      </c>
      <c r="G69" s="6">
        <f t="shared" si="10"/>
        <v>0</v>
      </c>
      <c r="H69" s="14">
        <f t="shared" si="9"/>
        <v>2.8000000000000003</v>
      </c>
    </row>
    <row r="70" spans="1:8">
      <c r="A70" s="1" t="s">
        <v>136</v>
      </c>
      <c r="B70" s="1" t="s">
        <v>137</v>
      </c>
      <c r="C70" s="1">
        <v>664</v>
      </c>
      <c r="D70" s="3">
        <v>0</v>
      </c>
      <c r="E70" s="1">
        <f t="shared" si="11"/>
        <v>664</v>
      </c>
      <c r="F70" s="6">
        <f t="shared" si="8"/>
        <v>6.6400000000000006</v>
      </c>
      <c r="G70" s="6">
        <f t="shared" si="10"/>
        <v>0</v>
      </c>
      <c r="H70" s="14">
        <f t="shared" si="9"/>
        <v>6.6400000000000006</v>
      </c>
    </row>
    <row r="71" spans="1:8">
      <c r="A71" s="1" t="s">
        <v>138</v>
      </c>
      <c r="B71" s="1" t="s">
        <v>139</v>
      </c>
      <c r="C71" s="1">
        <v>372</v>
      </c>
      <c r="D71" s="3">
        <v>0</v>
      </c>
      <c r="E71" s="1">
        <f t="shared" si="11"/>
        <v>372</v>
      </c>
      <c r="F71" s="6">
        <f t="shared" ref="F71:F95" si="12">C71*0.01</f>
        <v>3.72</v>
      </c>
      <c r="G71" s="6">
        <f t="shared" si="10"/>
        <v>0</v>
      </c>
      <c r="H71" s="14">
        <f t="shared" ref="H71:H95" si="13">E71*0.01</f>
        <v>3.72</v>
      </c>
    </row>
    <row r="72" spans="1:8">
      <c r="A72" s="1" t="s">
        <v>140</v>
      </c>
      <c r="B72" s="1" t="s">
        <v>141</v>
      </c>
      <c r="C72" s="1">
        <v>306</v>
      </c>
      <c r="D72" s="3">
        <v>0</v>
      </c>
      <c r="E72" s="1">
        <f t="shared" si="11"/>
        <v>306</v>
      </c>
      <c r="F72" s="6">
        <f t="shared" si="12"/>
        <v>3.06</v>
      </c>
      <c r="G72" s="6">
        <f t="shared" si="10"/>
        <v>0</v>
      </c>
      <c r="H72" s="14">
        <f t="shared" si="13"/>
        <v>3.06</v>
      </c>
    </row>
    <row r="73" spans="1:8">
      <c r="A73" s="1" t="s">
        <v>142</v>
      </c>
      <c r="B73" s="1" t="s">
        <v>143</v>
      </c>
      <c r="C73" s="1">
        <v>124</v>
      </c>
      <c r="D73" s="3">
        <v>0</v>
      </c>
      <c r="E73" s="1">
        <f t="shared" si="11"/>
        <v>124</v>
      </c>
      <c r="F73" s="6">
        <f t="shared" si="12"/>
        <v>1.24</v>
      </c>
      <c r="G73" s="6">
        <f t="shared" si="10"/>
        <v>0</v>
      </c>
      <c r="H73" s="14">
        <f t="shared" si="13"/>
        <v>1.24</v>
      </c>
    </row>
    <row r="74" spans="1:8">
      <c r="A74" s="1" t="s">
        <v>144</v>
      </c>
      <c r="B74" s="1" t="s">
        <v>145</v>
      </c>
      <c r="C74" s="1">
        <v>291</v>
      </c>
      <c r="D74" s="3">
        <v>0</v>
      </c>
      <c r="E74" s="1">
        <f t="shared" si="11"/>
        <v>291</v>
      </c>
      <c r="F74" s="6">
        <f t="shared" si="12"/>
        <v>2.91</v>
      </c>
      <c r="G74" s="6">
        <f t="shared" si="10"/>
        <v>0</v>
      </c>
      <c r="H74" s="14">
        <f t="shared" si="13"/>
        <v>2.91</v>
      </c>
    </row>
    <row r="75" spans="1:8">
      <c r="A75" s="1" t="s">
        <v>146</v>
      </c>
      <c r="B75" s="1" t="s">
        <v>147</v>
      </c>
      <c r="C75" s="1">
        <v>577</v>
      </c>
      <c r="D75" s="3">
        <v>0</v>
      </c>
      <c r="E75" s="1">
        <f t="shared" si="11"/>
        <v>577</v>
      </c>
      <c r="F75" s="6">
        <f t="shared" si="12"/>
        <v>5.7700000000000005</v>
      </c>
      <c r="G75" s="6">
        <f t="shared" si="10"/>
        <v>0</v>
      </c>
      <c r="H75" s="14">
        <f t="shared" si="13"/>
        <v>5.7700000000000005</v>
      </c>
    </row>
    <row r="76" spans="1:8">
      <c r="A76" s="1" t="s">
        <v>148</v>
      </c>
      <c r="B76" s="1" t="s">
        <v>149</v>
      </c>
      <c r="C76" s="1">
        <v>458</v>
      </c>
      <c r="D76" s="3">
        <v>0</v>
      </c>
      <c r="E76" s="1">
        <f t="shared" si="11"/>
        <v>458</v>
      </c>
      <c r="F76" s="6">
        <f t="shared" si="12"/>
        <v>4.58</v>
      </c>
      <c r="G76" s="6">
        <f t="shared" ref="G76:G107" si="14">D76*0.01</f>
        <v>0</v>
      </c>
      <c r="H76" s="14">
        <f t="shared" si="13"/>
        <v>4.58</v>
      </c>
    </row>
    <row r="77" spans="1:8">
      <c r="A77" s="1" t="s">
        <v>150</v>
      </c>
      <c r="B77" s="1" t="s">
        <v>151</v>
      </c>
      <c r="C77" s="1">
        <v>448</v>
      </c>
      <c r="D77" s="3">
        <v>0</v>
      </c>
      <c r="E77" s="1">
        <f t="shared" si="11"/>
        <v>448</v>
      </c>
      <c r="F77" s="6">
        <f t="shared" si="12"/>
        <v>4.4800000000000004</v>
      </c>
      <c r="G77" s="6">
        <f t="shared" si="14"/>
        <v>0</v>
      </c>
      <c r="H77" s="14">
        <f t="shared" si="13"/>
        <v>4.4800000000000004</v>
      </c>
    </row>
    <row r="78" spans="1:8">
      <c r="A78" s="1" t="s">
        <v>152</v>
      </c>
      <c r="B78" s="1" t="s">
        <v>153</v>
      </c>
      <c r="C78" s="1">
        <v>561</v>
      </c>
      <c r="D78" s="3">
        <v>0</v>
      </c>
      <c r="E78" s="1">
        <f t="shared" si="11"/>
        <v>561</v>
      </c>
      <c r="F78" s="6">
        <f t="shared" si="12"/>
        <v>5.61</v>
      </c>
      <c r="G78" s="6">
        <f t="shared" si="14"/>
        <v>0</v>
      </c>
      <c r="H78" s="14">
        <f t="shared" si="13"/>
        <v>5.61</v>
      </c>
    </row>
    <row r="79" spans="1:8">
      <c r="A79" s="1" t="s">
        <v>154</v>
      </c>
      <c r="B79" s="1" t="s">
        <v>155</v>
      </c>
      <c r="C79" s="1">
        <v>131</v>
      </c>
      <c r="D79" s="3">
        <v>0</v>
      </c>
      <c r="E79" s="1">
        <f t="shared" si="11"/>
        <v>131</v>
      </c>
      <c r="F79" s="6">
        <f t="shared" si="12"/>
        <v>1.31</v>
      </c>
      <c r="G79" s="6">
        <f t="shared" si="14"/>
        <v>0</v>
      </c>
      <c r="H79" s="14">
        <f t="shared" si="13"/>
        <v>1.31</v>
      </c>
    </row>
    <row r="80" spans="1:8">
      <c r="A80" s="1" t="s">
        <v>156</v>
      </c>
      <c r="B80" s="1" t="s">
        <v>157</v>
      </c>
      <c r="C80" s="1">
        <v>630</v>
      </c>
      <c r="D80" s="3">
        <v>0</v>
      </c>
      <c r="E80" s="1">
        <f t="shared" si="11"/>
        <v>630</v>
      </c>
      <c r="F80" s="6">
        <f t="shared" si="12"/>
        <v>6.3</v>
      </c>
      <c r="G80" s="6">
        <f t="shared" si="14"/>
        <v>0</v>
      </c>
      <c r="H80" s="14">
        <f t="shared" si="13"/>
        <v>6.3</v>
      </c>
    </row>
    <row r="81" spans="1:8">
      <c r="A81" s="1" t="s">
        <v>158</v>
      </c>
      <c r="B81" s="1" t="s">
        <v>159</v>
      </c>
      <c r="C81" s="1">
        <v>259</v>
      </c>
      <c r="D81" s="3">
        <v>0</v>
      </c>
      <c r="E81" s="1">
        <f t="shared" si="11"/>
        <v>259</v>
      </c>
      <c r="F81" s="6">
        <f t="shared" si="12"/>
        <v>2.59</v>
      </c>
      <c r="G81" s="6">
        <f t="shared" si="14"/>
        <v>0</v>
      </c>
      <c r="H81" s="14">
        <f t="shared" si="13"/>
        <v>2.59</v>
      </c>
    </row>
    <row r="82" spans="1:8">
      <c r="A82" s="1" t="s">
        <v>160</v>
      </c>
      <c r="B82" s="1" t="s">
        <v>161</v>
      </c>
      <c r="C82" s="1">
        <v>286</v>
      </c>
      <c r="D82" s="3">
        <v>0</v>
      </c>
      <c r="E82" s="1">
        <f t="shared" si="11"/>
        <v>286</v>
      </c>
      <c r="F82" s="6">
        <f t="shared" si="12"/>
        <v>2.86</v>
      </c>
      <c r="G82" s="6">
        <f t="shared" si="14"/>
        <v>0</v>
      </c>
      <c r="H82" s="14">
        <f t="shared" si="13"/>
        <v>2.86</v>
      </c>
    </row>
    <row r="83" spans="1:8">
      <c r="A83" s="1" t="s">
        <v>162</v>
      </c>
      <c r="B83" s="1" t="s">
        <v>163</v>
      </c>
      <c r="C83" s="1">
        <v>304</v>
      </c>
      <c r="D83" s="3">
        <v>0</v>
      </c>
      <c r="E83" s="1">
        <f t="shared" si="11"/>
        <v>304</v>
      </c>
      <c r="F83" s="6">
        <f t="shared" si="12"/>
        <v>3.04</v>
      </c>
      <c r="G83" s="6">
        <f t="shared" si="14"/>
        <v>0</v>
      </c>
      <c r="H83" s="14">
        <f t="shared" si="13"/>
        <v>3.04</v>
      </c>
    </row>
    <row r="84" spans="1:8">
      <c r="A84" s="1" t="s">
        <v>164</v>
      </c>
      <c r="B84" s="1" t="s">
        <v>165</v>
      </c>
      <c r="C84" s="1">
        <v>303</v>
      </c>
      <c r="D84" s="3">
        <v>0</v>
      </c>
      <c r="E84" s="1">
        <f t="shared" si="11"/>
        <v>303</v>
      </c>
      <c r="F84" s="6">
        <f t="shared" si="12"/>
        <v>3.0300000000000002</v>
      </c>
      <c r="G84" s="6">
        <f t="shared" si="14"/>
        <v>0</v>
      </c>
      <c r="H84" s="14">
        <f t="shared" si="13"/>
        <v>3.0300000000000002</v>
      </c>
    </row>
    <row r="85" spans="1:8">
      <c r="A85" s="1" t="s">
        <v>166</v>
      </c>
      <c r="B85" s="1" t="s">
        <v>167</v>
      </c>
      <c r="C85" s="1">
        <v>195</v>
      </c>
      <c r="D85" s="3">
        <v>0</v>
      </c>
      <c r="E85" s="1">
        <f t="shared" si="11"/>
        <v>195</v>
      </c>
      <c r="F85" s="6">
        <f t="shared" si="12"/>
        <v>1.95</v>
      </c>
      <c r="G85" s="6">
        <f t="shared" si="14"/>
        <v>0</v>
      </c>
      <c r="H85" s="14">
        <f t="shared" si="13"/>
        <v>1.95</v>
      </c>
    </row>
    <row r="86" spans="1:8">
      <c r="A86" s="1" t="s">
        <v>168</v>
      </c>
      <c r="B86" s="1" t="s">
        <v>169</v>
      </c>
      <c r="C86" s="1">
        <v>165</v>
      </c>
      <c r="D86" s="3">
        <v>0</v>
      </c>
      <c r="E86" s="1">
        <f t="shared" si="11"/>
        <v>165</v>
      </c>
      <c r="F86" s="6">
        <f t="shared" si="12"/>
        <v>1.6500000000000001</v>
      </c>
      <c r="G86" s="6">
        <f t="shared" si="14"/>
        <v>0</v>
      </c>
      <c r="H86" s="14">
        <f t="shared" si="13"/>
        <v>1.6500000000000001</v>
      </c>
    </row>
    <row r="87" spans="1:8">
      <c r="A87" s="1" t="s">
        <v>170</v>
      </c>
      <c r="B87" s="1" t="s">
        <v>171</v>
      </c>
      <c r="C87" s="1">
        <v>890</v>
      </c>
      <c r="D87" s="3">
        <v>0</v>
      </c>
      <c r="E87" s="1">
        <f t="shared" si="11"/>
        <v>890</v>
      </c>
      <c r="F87" s="6">
        <f t="shared" si="12"/>
        <v>8.9</v>
      </c>
      <c r="G87" s="6">
        <f t="shared" si="14"/>
        <v>0</v>
      </c>
      <c r="H87" s="14">
        <f t="shared" si="13"/>
        <v>8.9</v>
      </c>
    </row>
    <row r="88" spans="1:8">
      <c r="A88" s="1" t="s">
        <v>172</v>
      </c>
      <c r="B88" s="1" t="s">
        <v>173</v>
      </c>
      <c r="C88" s="1">
        <v>186</v>
      </c>
      <c r="D88" s="3">
        <v>0</v>
      </c>
      <c r="E88" s="1">
        <f t="shared" si="11"/>
        <v>186</v>
      </c>
      <c r="F88" s="6">
        <f t="shared" si="12"/>
        <v>1.86</v>
      </c>
      <c r="G88" s="6">
        <f t="shared" si="14"/>
        <v>0</v>
      </c>
      <c r="H88" s="14">
        <f t="shared" si="13"/>
        <v>1.86</v>
      </c>
    </row>
    <row r="89" spans="1:8">
      <c r="A89" s="1" t="s">
        <v>174</v>
      </c>
      <c r="B89" s="1" t="s">
        <v>175</v>
      </c>
      <c r="C89" s="1">
        <v>233</v>
      </c>
      <c r="D89" s="3">
        <v>0</v>
      </c>
      <c r="E89" s="1">
        <f t="shared" si="11"/>
        <v>233</v>
      </c>
      <c r="F89" s="6">
        <f t="shared" si="12"/>
        <v>2.33</v>
      </c>
      <c r="G89" s="6">
        <f t="shared" si="14"/>
        <v>0</v>
      </c>
      <c r="H89" s="14">
        <f t="shared" si="13"/>
        <v>2.33</v>
      </c>
    </row>
    <row r="90" spans="1:8">
      <c r="A90" s="1" t="s">
        <v>176</v>
      </c>
      <c r="B90" s="1" t="s">
        <v>177</v>
      </c>
      <c r="C90" s="1">
        <v>580</v>
      </c>
      <c r="D90" s="3">
        <v>0</v>
      </c>
      <c r="E90" s="1">
        <f t="shared" si="11"/>
        <v>580</v>
      </c>
      <c r="F90" s="6">
        <f t="shared" si="12"/>
        <v>5.8</v>
      </c>
      <c r="G90" s="6">
        <f t="shared" si="14"/>
        <v>0</v>
      </c>
      <c r="H90" s="14">
        <f t="shared" si="13"/>
        <v>5.8</v>
      </c>
    </row>
    <row r="91" spans="1:8">
      <c r="A91" s="1" t="s">
        <v>178</v>
      </c>
      <c r="B91" s="1" t="s">
        <v>179</v>
      </c>
      <c r="C91" s="1">
        <v>517</v>
      </c>
      <c r="D91" s="3">
        <v>0</v>
      </c>
      <c r="E91" s="1">
        <f t="shared" si="11"/>
        <v>517</v>
      </c>
      <c r="F91" s="6">
        <f t="shared" si="12"/>
        <v>5.17</v>
      </c>
      <c r="G91" s="6">
        <f t="shared" si="14"/>
        <v>0</v>
      </c>
      <c r="H91" s="14">
        <f t="shared" si="13"/>
        <v>5.17</v>
      </c>
    </row>
    <row r="92" spans="1:8">
      <c r="A92" s="1" t="s">
        <v>180</v>
      </c>
      <c r="B92" s="1" t="s">
        <v>181</v>
      </c>
      <c r="C92" s="1">
        <v>922</v>
      </c>
      <c r="D92" s="3">
        <v>0</v>
      </c>
      <c r="E92" s="1">
        <f t="shared" si="11"/>
        <v>922</v>
      </c>
      <c r="F92" s="6">
        <f t="shared" si="12"/>
        <v>9.2200000000000006</v>
      </c>
      <c r="G92" s="6">
        <f t="shared" si="14"/>
        <v>0</v>
      </c>
      <c r="H92" s="14">
        <f t="shared" si="13"/>
        <v>9.2200000000000006</v>
      </c>
    </row>
    <row r="93" spans="1:8">
      <c r="A93" s="1" t="s">
        <v>182</v>
      </c>
      <c r="B93" s="1" t="s">
        <v>183</v>
      </c>
      <c r="C93" s="1">
        <v>509</v>
      </c>
      <c r="D93" s="3">
        <v>0</v>
      </c>
      <c r="E93" s="1">
        <f t="shared" si="11"/>
        <v>509</v>
      </c>
      <c r="F93" s="6">
        <f t="shared" si="12"/>
        <v>5.09</v>
      </c>
      <c r="G93" s="6">
        <f t="shared" si="14"/>
        <v>0</v>
      </c>
      <c r="H93" s="14">
        <f t="shared" si="13"/>
        <v>5.09</v>
      </c>
    </row>
    <row r="94" spans="1:8">
      <c r="A94" s="1" t="s">
        <v>184</v>
      </c>
      <c r="B94" s="1" t="s">
        <v>185</v>
      </c>
      <c r="C94" s="1">
        <v>456</v>
      </c>
      <c r="D94" s="3">
        <v>0</v>
      </c>
      <c r="E94" s="1">
        <f t="shared" si="11"/>
        <v>456</v>
      </c>
      <c r="F94" s="6">
        <f t="shared" si="12"/>
        <v>4.5600000000000005</v>
      </c>
      <c r="G94" s="6">
        <f t="shared" si="14"/>
        <v>0</v>
      </c>
      <c r="H94" s="14">
        <f t="shared" si="13"/>
        <v>4.5600000000000005</v>
      </c>
    </row>
    <row r="95" spans="1:8">
      <c r="A95" s="1" t="s">
        <v>186</v>
      </c>
      <c r="B95" s="1" t="s">
        <v>187</v>
      </c>
      <c r="C95" s="1">
        <v>399</v>
      </c>
      <c r="D95" s="3">
        <v>0</v>
      </c>
      <c r="E95" s="1">
        <f t="shared" si="11"/>
        <v>399</v>
      </c>
      <c r="F95" s="6">
        <f t="shared" si="12"/>
        <v>3.99</v>
      </c>
      <c r="G95" s="6">
        <f t="shared" si="14"/>
        <v>0</v>
      </c>
      <c r="H95" s="14">
        <f t="shared" si="13"/>
        <v>3.99</v>
      </c>
    </row>
    <row r="96" spans="1:8">
      <c r="A96" s="7" t="s">
        <v>188</v>
      </c>
      <c r="B96" s="7" t="s">
        <v>189</v>
      </c>
      <c r="C96" s="7">
        <v>12</v>
      </c>
      <c r="D96" s="8">
        <v>0</v>
      </c>
      <c r="E96" s="7">
        <f t="shared" si="11"/>
        <v>12</v>
      </c>
      <c r="F96" s="9">
        <v>1</v>
      </c>
      <c r="G96" s="9">
        <f t="shared" si="14"/>
        <v>0</v>
      </c>
      <c r="H96" s="15">
        <v>1</v>
      </c>
    </row>
    <row r="97" spans="1:8">
      <c r="A97" s="1" t="s">
        <v>190</v>
      </c>
      <c r="B97" s="1" t="s">
        <v>191</v>
      </c>
      <c r="C97" s="1">
        <v>591</v>
      </c>
      <c r="D97" s="3">
        <v>0</v>
      </c>
      <c r="E97" s="1">
        <f t="shared" si="11"/>
        <v>591</v>
      </c>
      <c r="F97" s="6">
        <f t="shared" ref="F97:F113" si="15">C97*0.01</f>
        <v>5.91</v>
      </c>
      <c r="G97" s="6">
        <f t="shared" si="14"/>
        <v>0</v>
      </c>
      <c r="H97" s="14">
        <f t="shared" ref="H97:H113" si="16">E97*0.01</f>
        <v>5.91</v>
      </c>
    </row>
    <row r="98" spans="1:8">
      <c r="A98" s="1" t="s">
        <v>192</v>
      </c>
      <c r="B98" s="1" t="s">
        <v>193</v>
      </c>
      <c r="C98" s="1">
        <v>412</v>
      </c>
      <c r="D98" s="3">
        <v>0</v>
      </c>
      <c r="E98" s="1">
        <f t="shared" ref="E98:E129" si="17">SUM(C98:D98)</f>
        <v>412</v>
      </c>
      <c r="F98" s="6">
        <f t="shared" si="15"/>
        <v>4.12</v>
      </c>
      <c r="G98" s="6">
        <f t="shared" si="14"/>
        <v>0</v>
      </c>
      <c r="H98" s="14">
        <f t="shared" si="16"/>
        <v>4.12</v>
      </c>
    </row>
    <row r="99" spans="1:8">
      <c r="A99" s="1" t="s">
        <v>194</v>
      </c>
      <c r="B99" s="1" t="s">
        <v>195</v>
      </c>
      <c r="C99" s="1">
        <v>281</v>
      </c>
      <c r="D99" s="3">
        <v>0</v>
      </c>
      <c r="E99" s="1">
        <f t="shared" si="17"/>
        <v>281</v>
      </c>
      <c r="F99" s="6">
        <f t="shared" si="15"/>
        <v>2.81</v>
      </c>
      <c r="G99" s="6">
        <f t="shared" si="14"/>
        <v>0</v>
      </c>
      <c r="H99" s="14">
        <f t="shared" si="16"/>
        <v>2.81</v>
      </c>
    </row>
    <row r="100" spans="1:8">
      <c r="A100" s="1" t="s">
        <v>196</v>
      </c>
      <c r="B100" s="1" t="s">
        <v>197</v>
      </c>
      <c r="C100" s="1">
        <v>190</v>
      </c>
      <c r="D100" s="3">
        <v>0</v>
      </c>
      <c r="E100" s="1">
        <f t="shared" si="17"/>
        <v>190</v>
      </c>
      <c r="F100" s="6">
        <f t="shared" si="15"/>
        <v>1.9000000000000001</v>
      </c>
      <c r="G100" s="6">
        <f t="shared" si="14"/>
        <v>0</v>
      </c>
      <c r="H100" s="14">
        <f t="shared" si="16"/>
        <v>1.9000000000000001</v>
      </c>
    </row>
    <row r="101" spans="1:8">
      <c r="A101" s="1" t="s">
        <v>198</v>
      </c>
      <c r="B101" s="1" t="s">
        <v>199</v>
      </c>
      <c r="C101" s="1">
        <v>395</v>
      </c>
      <c r="D101" s="3">
        <v>0</v>
      </c>
      <c r="E101" s="1">
        <f t="shared" si="17"/>
        <v>395</v>
      </c>
      <c r="F101" s="6">
        <f t="shared" si="15"/>
        <v>3.95</v>
      </c>
      <c r="G101" s="6">
        <f t="shared" si="14"/>
        <v>0</v>
      </c>
      <c r="H101" s="14">
        <f t="shared" si="16"/>
        <v>3.95</v>
      </c>
    </row>
    <row r="102" spans="1:8">
      <c r="A102" s="1" t="s">
        <v>200</v>
      </c>
      <c r="B102" s="1" t="s">
        <v>201</v>
      </c>
      <c r="C102" s="1">
        <v>326</v>
      </c>
      <c r="D102" s="3">
        <v>0</v>
      </c>
      <c r="E102" s="1">
        <f t="shared" si="17"/>
        <v>326</v>
      </c>
      <c r="F102" s="6">
        <f t="shared" si="15"/>
        <v>3.2600000000000002</v>
      </c>
      <c r="G102" s="6">
        <f t="shared" si="14"/>
        <v>0</v>
      </c>
      <c r="H102" s="14">
        <f t="shared" si="16"/>
        <v>3.2600000000000002</v>
      </c>
    </row>
    <row r="103" spans="1:8">
      <c r="A103" s="1" t="s">
        <v>202</v>
      </c>
      <c r="B103" s="1" t="s">
        <v>203</v>
      </c>
      <c r="C103" s="1">
        <v>102</v>
      </c>
      <c r="D103" s="3">
        <v>0</v>
      </c>
      <c r="E103" s="1">
        <f t="shared" si="17"/>
        <v>102</v>
      </c>
      <c r="F103" s="6">
        <f t="shared" si="15"/>
        <v>1.02</v>
      </c>
      <c r="G103" s="6">
        <f t="shared" si="14"/>
        <v>0</v>
      </c>
      <c r="H103" s="14">
        <f t="shared" si="16"/>
        <v>1.02</v>
      </c>
    </row>
    <row r="104" spans="1:8">
      <c r="A104" s="1" t="s">
        <v>204</v>
      </c>
      <c r="B104" s="1" t="s">
        <v>205</v>
      </c>
      <c r="C104" s="1">
        <v>152</v>
      </c>
      <c r="D104" s="3">
        <v>0</v>
      </c>
      <c r="E104" s="1">
        <f t="shared" si="17"/>
        <v>152</v>
      </c>
      <c r="F104" s="6">
        <f t="shared" si="15"/>
        <v>1.52</v>
      </c>
      <c r="G104" s="6">
        <f t="shared" si="14"/>
        <v>0</v>
      </c>
      <c r="H104" s="14">
        <f t="shared" si="16"/>
        <v>1.52</v>
      </c>
    </row>
    <row r="105" spans="1:8">
      <c r="A105" s="1" t="s">
        <v>206</v>
      </c>
      <c r="B105" s="1" t="s">
        <v>207</v>
      </c>
      <c r="C105" s="1">
        <v>86</v>
      </c>
      <c r="D105" s="3">
        <v>0</v>
      </c>
      <c r="E105" s="1">
        <f t="shared" si="17"/>
        <v>86</v>
      </c>
      <c r="F105" s="6">
        <f t="shared" si="15"/>
        <v>0.86</v>
      </c>
      <c r="G105" s="6">
        <f t="shared" si="14"/>
        <v>0</v>
      </c>
      <c r="H105" s="14">
        <f t="shared" si="16"/>
        <v>0.86</v>
      </c>
    </row>
    <row r="106" spans="1:8">
      <c r="A106" s="1" t="s">
        <v>208</v>
      </c>
      <c r="B106" s="1" t="s">
        <v>209</v>
      </c>
      <c r="C106" s="1">
        <v>117</v>
      </c>
      <c r="D106" s="3">
        <v>0</v>
      </c>
      <c r="E106" s="1">
        <f t="shared" si="17"/>
        <v>117</v>
      </c>
      <c r="F106" s="6">
        <f t="shared" si="15"/>
        <v>1.17</v>
      </c>
      <c r="G106" s="6">
        <f t="shared" si="14"/>
        <v>0</v>
      </c>
      <c r="H106" s="14">
        <f t="shared" si="16"/>
        <v>1.17</v>
      </c>
    </row>
    <row r="107" spans="1:8">
      <c r="A107" s="1" t="s">
        <v>210</v>
      </c>
      <c r="B107" s="1" t="s">
        <v>211</v>
      </c>
      <c r="C107" s="1">
        <v>474</v>
      </c>
      <c r="D107" s="3">
        <v>0</v>
      </c>
      <c r="E107" s="1">
        <f t="shared" si="17"/>
        <v>474</v>
      </c>
      <c r="F107" s="6">
        <f t="shared" si="15"/>
        <v>4.74</v>
      </c>
      <c r="G107" s="6">
        <f t="shared" si="14"/>
        <v>0</v>
      </c>
      <c r="H107" s="14">
        <f t="shared" si="16"/>
        <v>4.74</v>
      </c>
    </row>
    <row r="108" spans="1:8">
      <c r="A108" s="1" t="s">
        <v>212</v>
      </c>
      <c r="B108" s="1" t="s">
        <v>213</v>
      </c>
      <c r="C108" s="1">
        <v>162</v>
      </c>
      <c r="D108" s="3">
        <v>0</v>
      </c>
      <c r="E108" s="1">
        <f t="shared" si="17"/>
        <v>162</v>
      </c>
      <c r="F108" s="6">
        <f t="shared" si="15"/>
        <v>1.62</v>
      </c>
      <c r="G108" s="6">
        <f t="shared" ref="G108:G139" si="18">D108*0.01</f>
        <v>0</v>
      </c>
      <c r="H108" s="14">
        <f t="shared" si="16"/>
        <v>1.62</v>
      </c>
    </row>
    <row r="109" spans="1:8">
      <c r="A109" s="1" t="s">
        <v>214</v>
      </c>
      <c r="B109" s="1" t="s">
        <v>215</v>
      </c>
      <c r="C109" s="1">
        <v>140</v>
      </c>
      <c r="D109" s="3">
        <v>0</v>
      </c>
      <c r="E109" s="1">
        <f t="shared" si="17"/>
        <v>140</v>
      </c>
      <c r="F109" s="6">
        <f t="shared" si="15"/>
        <v>1.4000000000000001</v>
      </c>
      <c r="G109" s="6">
        <f t="shared" si="18"/>
        <v>0</v>
      </c>
      <c r="H109" s="14">
        <f t="shared" si="16"/>
        <v>1.4000000000000001</v>
      </c>
    </row>
    <row r="110" spans="1:8">
      <c r="A110" s="1" t="s">
        <v>216</v>
      </c>
      <c r="B110" s="1" t="s">
        <v>217</v>
      </c>
      <c r="C110" s="1">
        <v>125</v>
      </c>
      <c r="D110" s="3">
        <v>0</v>
      </c>
      <c r="E110" s="1">
        <f t="shared" si="17"/>
        <v>125</v>
      </c>
      <c r="F110" s="6">
        <f t="shared" si="15"/>
        <v>1.25</v>
      </c>
      <c r="G110" s="6">
        <f t="shared" si="18"/>
        <v>0</v>
      </c>
      <c r="H110" s="14">
        <f t="shared" si="16"/>
        <v>1.25</v>
      </c>
    </row>
    <row r="111" spans="1:8">
      <c r="A111" s="1" t="s">
        <v>218</v>
      </c>
      <c r="B111" s="1" t="s">
        <v>219</v>
      </c>
      <c r="C111" s="1">
        <v>523</v>
      </c>
      <c r="D111" s="3">
        <v>0</v>
      </c>
      <c r="E111" s="1">
        <f t="shared" si="17"/>
        <v>523</v>
      </c>
      <c r="F111" s="6">
        <f t="shared" si="15"/>
        <v>5.23</v>
      </c>
      <c r="G111" s="6">
        <f t="shared" si="18"/>
        <v>0</v>
      </c>
      <c r="H111" s="14">
        <f t="shared" si="16"/>
        <v>5.23</v>
      </c>
    </row>
    <row r="112" spans="1:8">
      <c r="A112" s="1" t="s">
        <v>220</v>
      </c>
      <c r="B112" s="1" t="s">
        <v>221</v>
      </c>
      <c r="C112" s="1">
        <v>62</v>
      </c>
      <c r="D112" s="3">
        <v>0</v>
      </c>
      <c r="E112" s="1">
        <f t="shared" si="17"/>
        <v>62</v>
      </c>
      <c r="F112" s="6">
        <f t="shared" si="15"/>
        <v>0.62</v>
      </c>
      <c r="G112" s="6">
        <f t="shared" si="18"/>
        <v>0</v>
      </c>
      <c r="H112" s="14">
        <f t="shared" si="16"/>
        <v>0.62</v>
      </c>
    </row>
    <row r="113" spans="1:8">
      <c r="A113" s="1" t="s">
        <v>222</v>
      </c>
      <c r="B113" s="1" t="s">
        <v>223</v>
      </c>
      <c r="C113" s="1">
        <v>214</v>
      </c>
      <c r="D113" s="3">
        <v>0</v>
      </c>
      <c r="E113" s="1">
        <f t="shared" si="17"/>
        <v>214</v>
      </c>
      <c r="F113" s="6">
        <f t="shared" si="15"/>
        <v>2.14</v>
      </c>
      <c r="G113" s="6">
        <f t="shared" si="18"/>
        <v>0</v>
      </c>
      <c r="H113" s="14">
        <f t="shared" si="16"/>
        <v>2.14</v>
      </c>
    </row>
    <row r="114" spans="1:8">
      <c r="A114" s="7" t="s">
        <v>224</v>
      </c>
      <c r="B114" s="7" t="s">
        <v>225</v>
      </c>
      <c r="C114" s="7">
        <v>18</v>
      </c>
      <c r="D114" s="8">
        <v>0</v>
      </c>
      <c r="E114" s="7">
        <f t="shared" si="17"/>
        <v>18</v>
      </c>
      <c r="F114" s="9">
        <v>1</v>
      </c>
      <c r="G114" s="9">
        <f t="shared" si="18"/>
        <v>0</v>
      </c>
      <c r="H114" s="15">
        <v>1</v>
      </c>
    </row>
    <row r="115" spans="1:8">
      <c r="A115" s="1" t="s">
        <v>226</v>
      </c>
      <c r="B115" s="1" t="s">
        <v>227</v>
      </c>
      <c r="C115" s="1">
        <v>214</v>
      </c>
      <c r="D115" s="3">
        <v>0</v>
      </c>
      <c r="E115" s="1">
        <f t="shared" si="17"/>
        <v>214</v>
      </c>
      <c r="F115" s="6">
        <f t="shared" ref="F115:F120" si="19">C115*0.01</f>
        <v>2.14</v>
      </c>
      <c r="G115" s="6">
        <f t="shared" si="18"/>
        <v>0</v>
      </c>
      <c r="H115" s="14">
        <f t="shared" ref="H115:H120" si="20">E115*0.01</f>
        <v>2.14</v>
      </c>
    </row>
    <row r="116" spans="1:8">
      <c r="A116" s="1" t="s">
        <v>228</v>
      </c>
      <c r="B116" s="1" t="s">
        <v>229</v>
      </c>
      <c r="C116" s="1">
        <v>372</v>
      </c>
      <c r="D116" s="3">
        <v>0</v>
      </c>
      <c r="E116" s="1">
        <f t="shared" si="17"/>
        <v>372</v>
      </c>
      <c r="F116" s="6">
        <f t="shared" si="19"/>
        <v>3.72</v>
      </c>
      <c r="G116" s="6">
        <f t="shared" si="18"/>
        <v>0</v>
      </c>
      <c r="H116" s="14">
        <f t="shared" si="20"/>
        <v>3.72</v>
      </c>
    </row>
    <row r="117" spans="1:8">
      <c r="A117" s="1" t="s">
        <v>230</v>
      </c>
      <c r="B117" s="1" t="s">
        <v>231</v>
      </c>
      <c r="C117" s="1">
        <v>309</v>
      </c>
      <c r="D117" s="3">
        <v>0</v>
      </c>
      <c r="E117" s="1">
        <f t="shared" si="17"/>
        <v>309</v>
      </c>
      <c r="F117" s="6">
        <f t="shared" si="19"/>
        <v>3.09</v>
      </c>
      <c r="G117" s="6">
        <f t="shared" si="18"/>
        <v>0</v>
      </c>
      <c r="H117" s="14">
        <f t="shared" si="20"/>
        <v>3.09</v>
      </c>
    </row>
    <row r="118" spans="1:8">
      <c r="A118" s="1" t="s">
        <v>232</v>
      </c>
      <c r="B118" s="1" t="s">
        <v>233</v>
      </c>
      <c r="C118" s="1">
        <v>200</v>
      </c>
      <c r="D118" s="3">
        <v>0</v>
      </c>
      <c r="E118" s="1">
        <f t="shared" si="17"/>
        <v>200</v>
      </c>
      <c r="F118" s="6">
        <f t="shared" si="19"/>
        <v>2</v>
      </c>
      <c r="G118" s="6">
        <f t="shared" si="18"/>
        <v>0</v>
      </c>
      <c r="H118" s="14">
        <f t="shared" si="20"/>
        <v>2</v>
      </c>
    </row>
    <row r="119" spans="1:8">
      <c r="A119" s="1" t="s">
        <v>234</v>
      </c>
      <c r="B119" s="1" t="s">
        <v>235</v>
      </c>
      <c r="C119" s="1">
        <v>132</v>
      </c>
      <c r="D119" s="3">
        <v>0</v>
      </c>
      <c r="E119" s="1">
        <f t="shared" si="17"/>
        <v>132</v>
      </c>
      <c r="F119" s="6">
        <f t="shared" si="19"/>
        <v>1.32</v>
      </c>
      <c r="G119" s="6">
        <f t="shared" si="18"/>
        <v>0</v>
      </c>
      <c r="H119" s="14">
        <f t="shared" si="20"/>
        <v>1.32</v>
      </c>
    </row>
    <row r="120" spans="1:8">
      <c r="A120" s="1" t="s">
        <v>236</v>
      </c>
      <c r="B120" s="1" t="s">
        <v>237</v>
      </c>
      <c r="C120" s="1">
        <v>540</v>
      </c>
      <c r="D120" s="3">
        <v>0</v>
      </c>
      <c r="E120" s="1">
        <f t="shared" si="17"/>
        <v>540</v>
      </c>
      <c r="F120" s="6">
        <f t="shared" si="19"/>
        <v>5.4</v>
      </c>
      <c r="G120" s="6">
        <f t="shared" si="18"/>
        <v>0</v>
      </c>
      <c r="H120" s="14">
        <f t="shared" si="20"/>
        <v>5.4</v>
      </c>
    </row>
    <row r="121" spans="1:8">
      <c r="A121" s="7" t="s">
        <v>238</v>
      </c>
      <c r="B121" s="7" t="s">
        <v>239</v>
      </c>
      <c r="C121" s="7">
        <v>4</v>
      </c>
      <c r="D121" s="8">
        <v>0</v>
      </c>
      <c r="E121" s="7">
        <f t="shared" si="17"/>
        <v>4</v>
      </c>
      <c r="F121" s="9">
        <v>1</v>
      </c>
      <c r="G121" s="9">
        <f t="shared" si="18"/>
        <v>0</v>
      </c>
      <c r="H121" s="15">
        <v>1</v>
      </c>
    </row>
    <row r="122" spans="1:8">
      <c r="A122" s="1" t="s">
        <v>240</v>
      </c>
      <c r="B122" s="1" t="s">
        <v>241</v>
      </c>
      <c r="C122" s="1">
        <v>170</v>
      </c>
      <c r="D122" s="3">
        <v>0</v>
      </c>
      <c r="E122" s="1">
        <f t="shared" si="17"/>
        <v>170</v>
      </c>
      <c r="F122" s="6">
        <f>C122*0.01</f>
        <v>1.7</v>
      </c>
      <c r="G122" s="6">
        <f t="shared" si="18"/>
        <v>0</v>
      </c>
      <c r="H122" s="14">
        <f>E122*0.01</f>
        <v>1.7</v>
      </c>
    </row>
    <row r="123" spans="1:8">
      <c r="A123" s="1" t="s">
        <v>242</v>
      </c>
      <c r="B123" s="1" t="s">
        <v>243</v>
      </c>
      <c r="C123" s="1">
        <v>147</v>
      </c>
      <c r="D123" s="3">
        <v>0</v>
      </c>
      <c r="E123" s="1">
        <f t="shared" si="17"/>
        <v>147</v>
      </c>
      <c r="F123" s="6">
        <f>C123*0.01</f>
        <v>1.47</v>
      </c>
      <c r="G123" s="6">
        <f t="shared" si="18"/>
        <v>0</v>
      </c>
      <c r="H123" s="14">
        <f>E123*0.01</f>
        <v>1.47</v>
      </c>
    </row>
    <row r="124" spans="1:8">
      <c r="A124" s="1" t="s">
        <v>244</v>
      </c>
      <c r="B124" s="1" t="s">
        <v>245</v>
      </c>
      <c r="C124" s="1">
        <v>237</v>
      </c>
      <c r="D124" s="3">
        <v>0</v>
      </c>
      <c r="E124" s="1">
        <f t="shared" si="17"/>
        <v>237</v>
      </c>
      <c r="F124" s="6">
        <f>C124*0.01</f>
        <v>2.37</v>
      </c>
      <c r="G124" s="6">
        <f t="shared" si="18"/>
        <v>0</v>
      </c>
      <c r="H124" s="14">
        <f>E124*0.01</f>
        <v>2.37</v>
      </c>
    </row>
    <row r="125" spans="1:8">
      <c r="A125" s="1" t="s">
        <v>246</v>
      </c>
      <c r="B125" s="1" t="s">
        <v>247</v>
      </c>
      <c r="C125" s="1">
        <v>86</v>
      </c>
      <c r="D125" s="3">
        <v>0</v>
      </c>
      <c r="E125" s="1">
        <f t="shared" si="17"/>
        <v>86</v>
      </c>
      <c r="F125" s="6">
        <f>C125*0.01</f>
        <v>0.86</v>
      </c>
      <c r="G125" s="6">
        <f t="shared" si="18"/>
        <v>0</v>
      </c>
      <c r="H125" s="14">
        <f>E125*0.01</f>
        <v>0.86</v>
      </c>
    </row>
    <row r="126" spans="1:8" s="11" customFormat="1">
      <c r="A126" s="7" t="s">
        <v>248</v>
      </c>
      <c r="B126" s="7" t="s">
        <v>249</v>
      </c>
      <c r="C126" s="7">
        <v>8</v>
      </c>
      <c r="D126" s="8">
        <v>0</v>
      </c>
      <c r="E126" s="7">
        <f t="shared" si="17"/>
        <v>8</v>
      </c>
      <c r="F126" s="9">
        <v>1</v>
      </c>
      <c r="G126" s="9">
        <f t="shared" si="18"/>
        <v>0</v>
      </c>
      <c r="H126" s="15">
        <v>1</v>
      </c>
    </row>
    <row r="127" spans="1:8">
      <c r="A127" s="1" t="s">
        <v>250</v>
      </c>
      <c r="B127" s="1" t="s">
        <v>251</v>
      </c>
      <c r="C127" s="1">
        <v>239</v>
      </c>
      <c r="D127" s="3">
        <v>0</v>
      </c>
      <c r="E127" s="1">
        <f t="shared" si="17"/>
        <v>239</v>
      </c>
      <c r="F127" s="6">
        <f t="shared" ref="F127:F149" si="21">C127*0.01</f>
        <v>2.39</v>
      </c>
      <c r="G127" s="6">
        <f t="shared" si="18"/>
        <v>0</v>
      </c>
      <c r="H127" s="14">
        <f t="shared" ref="H127:H149" si="22">E127*0.01</f>
        <v>2.39</v>
      </c>
    </row>
    <row r="128" spans="1:8">
      <c r="A128" s="1" t="s">
        <v>252</v>
      </c>
      <c r="B128" s="1" t="s">
        <v>253</v>
      </c>
      <c r="C128" s="1">
        <v>111</v>
      </c>
      <c r="D128" s="3">
        <v>0</v>
      </c>
      <c r="E128" s="1">
        <f t="shared" si="17"/>
        <v>111</v>
      </c>
      <c r="F128" s="6">
        <f t="shared" si="21"/>
        <v>1.1100000000000001</v>
      </c>
      <c r="G128" s="6">
        <f t="shared" si="18"/>
        <v>0</v>
      </c>
      <c r="H128" s="14">
        <f t="shared" si="22"/>
        <v>1.1100000000000001</v>
      </c>
    </row>
    <row r="129" spans="1:8">
      <c r="A129" s="1" t="s">
        <v>254</v>
      </c>
      <c r="B129" s="1" t="s">
        <v>255</v>
      </c>
      <c r="C129" s="1">
        <v>1247</v>
      </c>
      <c r="D129" s="3">
        <v>0</v>
      </c>
      <c r="E129" s="1">
        <f t="shared" si="17"/>
        <v>1247</v>
      </c>
      <c r="F129" s="6">
        <f t="shared" si="21"/>
        <v>12.47</v>
      </c>
      <c r="G129" s="6">
        <f t="shared" si="18"/>
        <v>0</v>
      </c>
      <c r="H129" s="14">
        <f t="shared" si="22"/>
        <v>12.47</v>
      </c>
    </row>
    <row r="130" spans="1:8">
      <c r="A130" s="1" t="s">
        <v>256</v>
      </c>
      <c r="B130" s="1" t="s">
        <v>257</v>
      </c>
      <c r="C130" s="1">
        <v>121</v>
      </c>
      <c r="D130" s="3">
        <v>0</v>
      </c>
      <c r="E130" s="1">
        <f t="shared" ref="E130:E151" si="23">SUM(C130:D130)</f>
        <v>121</v>
      </c>
      <c r="F130" s="6">
        <f t="shared" si="21"/>
        <v>1.21</v>
      </c>
      <c r="G130" s="6">
        <f t="shared" si="18"/>
        <v>0</v>
      </c>
      <c r="H130" s="14">
        <f t="shared" si="22"/>
        <v>1.21</v>
      </c>
    </row>
    <row r="131" spans="1:8">
      <c r="A131" s="1" t="s">
        <v>258</v>
      </c>
      <c r="B131" s="1" t="s">
        <v>259</v>
      </c>
      <c r="C131" s="1">
        <v>79</v>
      </c>
      <c r="D131" s="3">
        <v>0</v>
      </c>
      <c r="E131" s="1">
        <f t="shared" si="23"/>
        <v>79</v>
      </c>
      <c r="F131" s="6">
        <f t="shared" si="21"/>
        <v>0.79</v>
      </c>
      <c r="G131" s="6">
        <f t="shared" si="18"/>
        <v>0</v>
      </c>
      <c r="H131" s="14">
        <f t="shared" si="22"/>
        <v>0.79</v>
      </c>
    </row>
    <row r="132" spans="1:8">
      <c r="A132" s="1" t="s">
        <v>260</v>
      </c>
      <c r="B132" s="1" t="s">
        <v>261</v>
      </c>
      <c r="C132" s="1">
        <v>619</v>
      </c>
      <c r="D132" s="3">
        <v>0</v>
      </c>
      <c r="E132" s="1">
        <f t="shared" si="23"/>
        <v>619</v>
      </c>
      <c r="F132" s="6">
        <f t="shared" si="21"/>
        <v>6.19</v>
      </c>
      <c r="G132" s="6">
        <f t="shared" si="18"/>
        <v>0</v>
      </c>
      <c r="H132" s="14">
        <f t="shared" si="22"/>
        <v>6.19</v>
      </c>
    </row>
    <row r="133" spans="1:8">
      <c r="A133" s="1" t="s">
        <v>262</v>
      </c>
      <c r="B133" s="1" t="s">
        <v>263</v>
      </c>
      <c r="C133" s="1">
        <v>316</v>
      </c>
      <c r="D133" s="3">
        <v>0</v>
      </c>
      <c r="E133" s="1">
        <f t="shared" si="23"/>
        <v>316</v>
      </c>
      <c r="F133" s="6">
        <f t="shared" si="21"/>
        <v>3.16</v>
      </c>
      <c r="G133" s="6">
        <f t="shared" si="18"/>
        <v>0</v>
      </c>
      <c r="H133" s="14">
        <f t="shared" si="22"/>
        <v>3.16</v>
      </c>
    </row>
    <row r="134" spans="1:8">
      <c r="A134" s="1" t="s">
        <v>264</v>
      </c>
      <c r="B134" s="1" t="s">
        <v>265</v>
      </c>
      <c r="C134" s="1">
        <v>623</v>
      </c>
      <c r="D134" s="3">
        <v>0</v>
      </c>
      <c r="E134" s="1">
        <f t="shared" si="23"/>
        <v>623</v>
      </c>
      <c r="F134" s="6">
        <f t="shared" si="21"/>
        <v>6.23</v>
      </c>
      <c r="G134" s="6">
        <f t="shared" si="18"/>
        <v>0</v>
      </c>
      <c r="H134" s="14">
        <f t="shared" si="22"/>
        <v>6.23</v>
      </c>
    </row>
    <row r="135" spans="1:8">
      <c r="A135" s="1" t="s">
        <v>266</v>
      </c>
      <c r="B135" s="1" t="s">
        <v>267</v>
      </c>
      <c r="C135" s="1">
        <v>507</v>
      </c>
      <c r="D135" s="3">
        <v>0</v>
      </c>
      <c r="E135" s="1">
        <f t="shared" si="23"/>
        <v>507</v>
      </c>
      <c r="F135" s="6">
        <f t="shared" si="21"/>
        <v>5.07</v>
      </c>
      <c r="G135" s="6">
        <f t="shared" si="18"/>
        <v>0</v>
      </c>
      <c r="H135" s="14">
        <f t="shared" si="22"/>
        <v>5.07</v>
      </c>
    </row>
    <row r="136" spans="1:8">
      <c r="A136" s="1" t="s">
        <v>268</v>
      </c>
      <c r="B136" s="1" t="s">
        <v>269</v>
      </c>
      <c r="C136" s="1">
        <v>75</v>
      </c>
      <c r="D136" s="3">
        <v>0</v>
      </c>
      <c r="E136" s="1">
        <f t="shared" si="23"/>
        <v>75</v>
      </c>
      <c r="F136" s="6">
        <f t="shared" si="21"/>
        <v>0.75</v>
      </c>
      <c r="G136" s="6">
        <f t="shared" si="18"/>
        <v>0</v>
      </c>
      <c r="H136" s="14">
        <f t="shared" si="22"/>
        <v>0.75</v>
      </c>
    </row>
    <row r="137" spans="1:8">
      <c r="A137" s="1" t="s">
        <v>270</v>
      </c>
      <c r="B137" s="1" t="s">
        <v>271</v>
      </c>
      <c r="C137" s="1">
        <v>1084</v>
      </c>
      <c r="D137" s="3">
        <v>0</v>
      </c>
      <c r="E137" s="1">
        <f t="shared" si="23"/>
        <v>1084</v>
      </c>
      <c r="F137" s="6">
        <f t="shared" si="21"/>
        <v>10.84</v>
      </c>
      <c r="G137" s="6">
        <f t="shared" si="18"/>
        <v>0</v>
      </c>
      <c r="H137" s="14">
        <f t="shared" si="22"/>
        <v>10.84</v>
      </c>
    </row>
    <row r="138" spans="1:8">
      <c r="A138" s="1" t="s">
        <v>272</v>
      </c>
      <c r="B138" s="1" t="s">
        <v>273</v>
      </c>
      <c r="C138" s="1">
        <v>50</v>
      </c>
      <c r="D138" s="1">
        <v>278</v>
      </c>
      <c r="E138" s="1">
        <f t="shared" si="23"/>
        <v>328</v>
      </c>
      <c r="F138" s="6">
        <f t="shared" si="21"/>
        <v>0.5</v>
      </c>
      <c r="G138" s="6">
        <f t="shared" si="18"/>
        <v>2.7800000000000002</v>
      </c>
      <c r="H138" s="14">
        <f t="shared" si="22"/>
        <v>3.2800000000000002</v>
      </c>
    </row>
    <row r="139" spans="1:8">
      <c r="A139" s="4" t="s">
        <v>283</v>
      </c>
      <c r="B139" s="4" t="s">
        <v>291</v>
      </c>
      <c r="C139" s="1">
        <v>0</v>
      </c>
      <c r="D139" s="2">
        <v>161</v>
      </c>
      <c r="E139" s="1">
        <f t="shared" si="23"/>
        <v>161</v>
      </c>
      <c r="F139" s="6">
        <f t="shared" si="21"/>
        <v>0</v>
      </c>
      <c r="G139" s="6">
        <f t="shared" si="18"/>
        <v>1.61</v>
      </c>
      <c r="H139" s="14">
        <f t="shared" si="22"/>
        <v>1.61</v>
      </c>
    </row>
    <row r="140" spans="1:8">
      <c r="A140" s="1" t="s">
        <v>274</v>
      </c>
      <c r="B140" s="1" t="s">
        <v>275</v>
      </c>
      <c r="C140" s="1">
        <v>281</v>
      </c>
      <c r="D140" s="1">
        <v>282</v>
      </c>
      <c r="E140" s="1">
        <f t="shared" si="23"/>
        <v>563</v>
      </c>
      <c r="F140" s="6">
        <f t="shared" si="21"/>
        <v>2.81</v>
      </c>
      <c r="G140" s="6">
        <f t="shared" ref="G140:G149" si="24">D140*0.01</f>
        <v>2.82</v>
      </c>
      <c r="H140" s="14">
        <f t="shared" si="22"/>
        <v>5.63</v>
      </c>
    </row>
    <row r="141" spans="1:8">
      <c r="A141" s="4" t="s">
        <v>284</v>
      </c>
      <c r="B141" s="4" t="s">
        <v>292</v>
      </c>
      <c r="C141" s="1">
        <v>0</v>
      </c>
      <c r="D141" s="2">
        <v>345</v>
      </c>
      <c r="E141" s="1">
        <f t="shared" si="23"/>
        <v>345</v>
      </c>
      <c r="F141" s="6">
        <f t="shared" si="21"/>
        <v>0</v>
      </c>
      <c r="G141" s="6">
        <f t="shared" si="24"/>
        <v>3.45</v>
      </c>
      <c r="H141" s="14">
        <f t="shared" si="22"/>
        <v>3.45</v>
      </c>
    </row>
    <row r="142" spans="1:8">
      <c r="A142" s="1" t="s">
        <v>276</v>
      </c>
      <c r="B142" s="1" t="s">
        <v>277</v>
      </c>
      <c r="C142" s="1">
        <v>19</v>
      </c>
      <c r="D142" s="1">
        <v>164</v>
      </c>
      <c r="E142" s="1">
        <f t="shared" si="23"/>
        <v>183</v>
      </c>
      <c r="F142" s="6">
        <f t="shared" si="21"/>
        <v>0.19</v>
      </c>
      <c r="G142" s="6">
        <f t="shared" si="24"/>
        <v>1.6400000000000001</v>
      </c>
      <c r="H142" s="14">
        <f t="shared" si="22"/>
        <v>1.83</v>
      </c>
    </row>
    <row r="143" spans="1:8">
      <c r="A143" s="1" t="s">
        <v>278</v>
      </c>
      <c r="B143" s="1" t="s">
        <v>279</v>
      </c>
      <c r="C143" s="1">
        <v>308</v>
      </c>
      <c r="D143" s="3">
        <v>387</v>
      </c>
      <c r="E143" s="1">
        <f t="shared" si="23"/>
        <v>695</v>
      </c>
      <c r="F143" s="6">
        <f t="shared" si="21"/>
        <v>3.08</v>
      </c>
      <c r="G143" s="6">
        <f t="shared" si="24"/>
        <v>3.87</v>
      </c>
      <c r="H143" s="14">
        <f t="shared" si="22"/>
        <v>6.95</v>
      </c>
    </row>
    <row r="144" spans="1:8">
      <c r="A144" s="4" t="s">
        <v>285</v>
      </c>
      <c r="B144" s="4" t="s">
        <v>293</v>
      </c>
      <c r="C144" s="1">
        <v>0</v>
      </c>
      <c r="D144" s="2">
        <v>88</v>
      </c>
      <c r="E144" s="1">
        <f t="shared" si="23"/>
        <v>88</v>
      </c>
      <c r="F144" s="6">
        <f t="shared" si="21"/>
        <v>0</v>
      </c>
      <c r="G144" s="6">
        <f t="shared" si="24"/>
        <v>0.88</v>
      </c>
      <c r="H144" s="14">
        <f t="shared" si="22"/>
        <v>0.88</v>
      </c>
    </row>
    <row r="145" spans="1:8">
      <c r="A145" s="4" t="s">
        <v>286</v>
      </c>
      <c r="B145" s="4" t="s">
        <v>294</v>
      </c>
      <c r="C145" s="1">
        <v>0</v>
      </c>
      <c r="D145" s="2">
        <v>123</v>
      </c>
      <c r="E145" s="1">
        <f t="shared" si="23"/>
        <v>123</v>
      </c>
      <c r="F145" s="6">
        <f t="shared" si="21"/>
        <v>0</v>
      </c>
      <c r="G145" s="6">
        <f t="shared" si="24"/>
        <v>1.23</v>
      </c>
      <c r="H145" s="14">
        <f t="shared" si="22"/>
        <v>1.23</v>
      </c>
    </row>
    <row r="146" spans="1:8">
      <c r="A146" s="4" t="s">
        <v>287</v>
      </c>
      <c r="B146" s="4" t="s">
        <v>295</v>
      </c>
      <c r="C146" s="1">
        <v>0</v>
      </c>
      <c r="D146" s="2">
        <v>304</v>
      </c>
      <c r="E146" s="1">
        <f t="shared" si="23"/>
        <v>304</v>
      </c>
      <c r="F146" s="6">
        <f t="shared" si="21"/>
        <v>0</v>
      </c>
      <c r="G146" s="6">
        <f t="shared" si="24"/>
        <v>3.04</v>
      </c>
      <c r="H146" s="14">
        <f t="shared" si="22"/>
        <v>3.04</v>
      </c>
    </row>
    <row r="147" spans="1:8">
      <c r="A147" s="4" t="s">
        <v>288</v>
      </c>
      <c r="B147" s="4" t="s">
        <v>296</v>
      </c>
      <c r="C147" s="1">
        <v>0</v>
      </c>
      <c r="D147" s="2">
        <v>299</v>
      </c>
      <c r="E147" s="1">
        <f t="shared" si="23"/>
        <v>299</v>
      </c>
      <c r="F147" s="6">
        <f t="shared" si="21"/>
        <v>0</v>
      </c>
      <c r="G147" s="6">
        <f t="shared" si="24"/>
        <v>2.99</v>
      </c>
      <c r="H147" s="14">
        <f t="shared" si="22"/>
        <v>2.99</v>
      </c>
    </row>
    <row r="148" spans="1:8">
      <c r="A148" s="4" t="s">
        <v>289</v>
      </c>
      <c r="B148" s="4" t="s">
        <v>297</v>
      </c>
      <c r="C148" s="1">
        <v>0</v>
      </c>
      <c r="D148" s="2">
        <v>208</v>
      </c>
      <c r="E148" s="1">
        <f t="shared" si="23"/>
        <v>208</v>
      </c>
      <c r="F148" s="6">
        <f t="shared" si="21"/>
        <v>0</v>
      </c>
      <c r="G148" s="6">
        <f t="shared" si="24"/>
        <v>2.08</v>
      </c>
      <c r="H148" s="14">
        <f t="shared" si="22"/>
        <v>2.08</v>
      </c>
    </row>
    <row r="149" spans="1:8">
      <c r="A149" s="1" t="s">
        <v>280</v>
      </c>
      <c r="B149" s="1" t="s">
        <v>281</v>
      </c>
      <c r="C149" s="1">
        <v>27</v>
      </c>
      <c r="D149" s="3">
        <v>94</v>
      </c>
      <c r="E149" s="1">
        <f t="shared" si="23"/>
        <v>121</v>
      </c>
      <c r="F149" s="6">
        <f t="shared" si="21"/>
        <v>0.27</v>
      </c>
      <c r="G149" s="6">
        <f t="shared" si="24"/>
        <v>0.94000000000000006</v>
      </c>
      <c r="H149" s="14">
        <f t="shared" si="22"/>
        <v>1.21</v>
      </c>
    </row>
    <row r="150" spans="1:8">
      <c r="A150" s="1"/>
      <c r="B150" s="1" t="s">
        <v>305</v>
      </c>
      <c r="C150" s="1">
        <v>1625</v>
      </c>
      <c r="D150" s="3">
        <v>0</v>
      </c>
      <c r="E150" s="1">
        <f t="shared" si="23"/>
        <v>1625</v>
      </c>
      <c r="F150" s="6">
        <v>16</v>
      </c>
      <c r="G150" s="6">
        <v>0</v>
      </c>
      <c r="H150" s="14">
        <v>16</v>
      </c>
    </row>
    <row r="151" spans="1:8">
      <c r="A151" s="1" t="s">
        <v>282</v>
      </c>
      <c r="B151" s="1"/>
      <c r="C151" s="1">
        <v>44368</v>
      </c>
      <c r="D151" s="1">
        <f>SUM(D2:D150)</f>
        <v>8959</v>
      </c>
      <c r="E151" s="1">
        <f t="shared" si="23"/>
        <v>53327</v>
      </c>
      <c r="F151" s="22">
        <f>SUM(F2:F150)</f>
        <v>451.21000000000004</v>
      </c>
      <c r="G151" s="6">
        <f>SUM(G2:G149)</f>
        <v>89.589999999999989</v>
      </c>
      <c r="H151" s="14">
        <f>SUM(F151,G151)</f>
        <v>540.80000000000007</v>
      </c>
    </row>
    <row r="152" spans="1:8">
      <c r="F152" s="22"/>
      <c r="G152" s="2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J13" sqref="J13"/>
    </sheetView>
  </sheetViews>
  <sheetFormatPr defaultRowHeight="13.5"/>
  <cols>
    <col min="2" max="2" width="26.5" customWidth="1"/>
  </cols>
  <sheetData>
    <row r="1" spans="1:8">
      <c r="A1" s="1" t="s">
        <v>98</v>
      </c>
      <c r="B1" s="1" t="s">
        <v>99</v>
      </c>
      <c r="C1" s="1">
        <v>57</v>
      </c>
      <c r="D1" s="2">
        <v>198</v>
      </c>
      <c r="E1" s="1">
        <f t="shared" ref="E1:E14" si="0">SUM(C1:D1)</f>
        <v>255</v>
      </c>
      <c r="F1" s="6">
        <f t="shared" ref="F1:H16" si="1">C1*0.01</f>
        <v>0.57000000000000006</v>
      </c>
      <c r="G1" s="6">
        <f t="shared" si="1"/>
        <v>1.98</v>
      </c>
      <c r="H1" s="14">
        <f t="shared" si="1"/>
        <v>2.5500000000000003</v>
      </c>
    </row>
    <row r="2" spans="1:8">
      <c r="A2" s="1" t="s">
        <v>100</v>
      </c>
      <c r="B2" s="1" t="s">
        <v>101</v>
      </c>
      <c r="C2" s="1">
        <v>81</v>
      </c>
      <c r="D2" s="2">
        <v>359</v>
      </c>
      <c r="E2" s="1">
        <f t="shared" si="0"/>
        <v>440</v>
      </c>
      <c r="F2" s="6">
        <f t="shared" si="1"/>
        <v>0.81</v>
      </c>
      <c r="G2" s="6">
        <f t="shared" si="1"/>
        <v>3.59</v>
      </c>
      <c r="H2" s="14">
        <f t="shared" si="1"/>
        <v>4.4000000000000004</v>
      </c>
    </row>
    <row r="3" spans="1:8">
      <c r="A3" s="1" t="s">
        <v>102</v>
      </c>
      <c r="B3" s="1" t="s">
        <v>103</v>
      </c>
      <c r="C3" s="1">
        <v>102</v>
      </c>
      <c r="D3" s="2">
        <v>422</v>
      </c>
      <c r="E3" s="1">
        <f t="shared" si="0"/>
        <v>524</v>
      </c>
      <c r="F3" s="6">
        <f t="shared" si="1"/>
        <v>1.02</v>
      </c>
      <c r="G3" s="6">
        <f t="shared" si="1"/>
        <v>4.22</v>
      </c>
      <c r="H3" s="14">
        <f t="shared" si="1"/>
        <v>5.24</v>
      </c>
    </row>
    <row r="4" spans="1:8">
      <c r="A4" s="1" t="s">
        <v>104</v>
      </c>
      <c r="B4" s="1" t="s">
        <v>105</v>
      </c>
      <c r="C4" s="1">
        <v>143</v>
      </c>
      <c r="D4" s="2">
        <v>682</v>
      </c>
      <c r="E4" s="1">
        <f t="shared" si="0"/>
        <v>825</v>
      </c>
      <c r="F4" s="6">
        <f t="shared" si="1"/>
        <v>1.43</v>
      </c>
      <c r="G4" s="6">
        <f t="shared" si="1"/>
        <v>6.82</v>
      </c>
      <c r="H4" s="14">
        <f t="shared" si="1"/>
        <v>8.25</v>
      </c>
    </row>
    <row r="5" spans="1:8">
      <c r="A5" s="1" t="s">
        <v>106</v>
      </c>
      <c r="B5" s="1" t="s">
        <v>107</v>
      </c>
      <c r="C5" s="1">
        <v>115</v>
      </c>
      <c r="D5" s="2">
        <v>823</v>
      </c>
      <c r="E5" s="1">
        <f t="shared" si="0"/>
        <v>938</v>
      </c>
      <c r="F5" s="6">
        <f t="shared" si="1"/>
        <v>1.1500000000000001</v>
      </c>
      <c r="G5" s="6">
        <f t="shared" si="1"/>
        <v>8.23</v>
      </c>
      <c r="H5" s="14">
        <f t="shared" si="1"/>
        <v>9.3800000000000008</v>
      </c>
    </row>
    <row r="6" spans="1:8">
      <c r="A6" s="1" t="s">
        <v>108</v>
      </c>
      <c r="B6" s="1" t="s">
        <v>109</v>
      </c>
      <c r="C6" s="1">
        <v>88</v>
      </c>
      <c r="D6" s="2">
        <v>799</v>
      </c>
      <c r="E6" s="1">
        <f t="shared" si="0"/>
        <v>887</v>
      </c>
      <c r="F6" s="6">
        <f t="shared" si="1"/>
        <v>0.88</v>
      </c>
      <c r="G6" s="6">
        <f t="shared" si="1"/>
        <v>7.99</v>
      </c>
      <c r="H6" s="14">
        <f t="shared" si="1"/>
        <v>8.870000000000001</v>
      </c>
    </row>
    <row r="7" spans="1:8">
      <c r="A7" s="1" t="s">
        <v>110</v>
      </c>
      <c r="B7" s="1" t="s">
        <v>111</v>
      </c>
      <c r="C7" s="1">
        <v>98</v>
      </c>
      <c r="D7" s="2">
        <v>747</v>
      </c>
      <c r="E7" s="1">
        <f t="shared" si="0"/>
        <v>845</v>
      </c>
      <c r="F7" s="6">
        <f t="shared" si="1"/>
        <v>0.98</v>
      </c>
      <c r="G7" s="6">
        <f t="shared" si="1"/>
        <v>7.47</v>
      </c>
      <c r="H7" s="14">
        <f t="shared" si="1"/>
        <v>8.4499999999999993</v>
      </c>
    </row>
    <row r="8" spans="1:8">
      <c r="A8" s="1" t="s">
        <v>112</v>
      </c>
      <c r="B8" s="1" t="s">
        <v>113</v>
      </c>
      <c r="C8" s="1">
        <v>663</v>
      </c>
      <c r="D8" s="2">
        <v>487</v>
      </c>
      <c r="E8" s="1">
        <f t="shared" si="0"/>
        <v>1150</v>
      </c>
      <c r="F8" s="6">
        <f t="shared" si="1"/>
        <v>6.63</v>
      </c>
      <c r="G8" s="6">
        <f t="shared" si="1"/>
        <v>4.87</v>
      </c>
      <c r="H8" s="14">
        <f t="shared" si="1"/>
        <v>11.5</v>
      </c>
    </row>
    <row r="9" spans="1:8">
      <c r="A9" s="1" t="s">
        <v>114</v>
      </c>
      <c r="B9" s="1" t="s">
        <v>115</v>
      </c>
      <c r="C9" s="1">
        <v>128</v>
      </c>
      <c r="D9" s="2">
        <v>60</v>
      </c>
      <c r="E9" s="1">
        <f t="shared" si="0"/>
        <v>188</v>
      </c>
      <c r="F9" s="6">
        <f t="shared" si="1"/>
        <v>1.28</v>
      </c>
      <c r="G9" s="6">
        <f t="shared" si="1"/>
        <v>0.6</v>
      </c>
      <c r="H9" s="14">
        <f t="shared" si="1"/>
        <v>1.8800000000000001</v>
      </c>
    </row>
    <row r="10" spans="1:8">
      <c r="A10" s="1" t="s">
        <v>116</v>
      </c>
      <c r="B10" s="1" t="s">
        <v>117</v>
      </c>
      <c r="C10" s="1">
        <v>39</v>
      </c>
      <c r="D10" s="2">
        <v>27</v>
      </c>
      <c r="E10" s="1">
        <f t="shared" si="0"/>
        <v>66</v>
      </c>
      <c r="F10" s="6">
        <f t="shared" si="1"/>
        <v>0.39</v>
      </c>
      <c r="G10" s="6">
        <f t="shared" si="1"/>
        <v>0.27</v>
      </c>
      <c r="H10" s="14">
        <f t="shared" si="1"/>
        <v>0.66</v>
      </c>
    </row>
    <row r="11" spans="1:8">
      <c r="A11" s="1" t="s">
        <v>118</v>
      </c>
      <c r="B11" s="1" t="s">
        <v>119</v>
      </c>
      <c r="C11" s="1">
        <v>320</v>
      </c>
      <c r="D11" s="2">
        <v>397</v>
      </c>
      <c r="E11" s="1">
        <f t="shared" si="0"/>
        <v>717</v>
      </c>
      <c r="F11" s="6">
        <f t="shared" si="1"/>
        <v>3.2</v>
      </c>
      <c r="G11" s="6">
        <f t="shared" si="1"/>
        <v>3.97</v>
      </c>
      <c r="H11" s="14">
        <f t="shared" si="1"/>
        <v>7.17</v>
      </c>
    </row>
    <row r="12" spans="1:8">
      <c r="A12" s="1" t="s">
        <v>120</v>
      </c>
      <c r="B12" s="1" t="s">
        <v>121</v>
      </c>
      <c r="C12" s="1">
        <v>71</v>
      </c>
      <c r="D12" s="2">
        <v>451</v>
      </c>
      <c r="E12" s="1">
        <f t="shared" si="0"/>
        <v>522</v>
      </c>
      <c r="F12" s="6">
        <f t="shared" si="1"/>
        <v>0.71</v>
      </c>
      <c r="G12" s="6">
        <f t="shared" si="1"/>
        <v>4.51</v>
      </c>
      <c r="H12" s="14">
        <f t="shared" si="1"/>
        <v>5.22</v>
      </c>
    </row>
    <row r="13" spans="1:8">
      <c r="A13" s="1" t="s">
        <v>122</v>
      </c>
      <c r="B13" s="1" t="s">
        <v>123</v>
      </c>
      <c r="C13" s="1">
        <v>59</v>
      </c>
      <c r="D13" s="2">
        <v>540</v>
      </c>
      <c r="E13" s="1">
        <f t="shared" si="0"/>
        <v>599</v>
      </c>
      <c r="F13" s="6">
        <f t="shared" si="1"/>
        <v>0.59</v>
      </c>
      <c r="G13" s="6">
        <f t="shared" si="1"/>
        <v>5.4</v>
      </c>
      <c r="H13" s="14">
        <f t="shared" si="1"/>
        <v>5.99</v>
      </c>
    </row>
    <row r="14" spans="1:8">
      <c r="A14" s="1" t="s">
        <v>124</v>
      </c>
      <c r="B14" s="1" t="s">
        <v>125</v>
      </c>
      <c r="C14" s="1">
        <v>269</v>
      </c>
      <c r="D14" s="2">
        <v>124</v>
      </c>
      <c r="E14" s="1">
        <f t="shared" si="0"/>
        <v>393</v>
      </c>
      <c r="F14" s="6">
        <f t="shared" si="1"/>
        <v>2.69</v>
      </c>
      <c r="G14" s="6">
        <f t="shared" si="1"/>
        <v>1.24</v>
      </c>
      <c r="H14" s="14">
        <f t="shared" si="1"/>
        <v>3.93</v>
      </c>
    </row>
    <row r="15" spans="1:8">
      <c r="A15" s="1" t="s">
        <v>128</v>
      </c>
      <c r="B15" s="1" t="s">
        <v>129</v>
      </c>
      <c r="C15" s="1">
        <v>133</v>
      </c>
      <c r="D15" s="2">
        <v>110</v>
      </c>
      <c r="E15" s="1">
        <f t="shared" ref="E15:E27" si="2">SUM(C15:D15)</f>
        <v>243</v>
      </c>
      <c r="F15" s="6">
        <f t="shared" si="1"/>
        <v>1.33</v>
      </c>
      <c r="G15" s="6">
        <f t="shared" si="1"/>
        <v>1.1000000000000001</v>
      </c>
      <c r="H15" s="14">
        <f t="shared" si="1"/>
        <v>2.4300000000000002</v>
      </c>
    </row>
    <row r="16" spans="1:8">
      <c r="A16" s="1" t="s">
        <v>272</v>
      </c>
      <c r="B16" s="1" t="s">
        <v>273</v>
      </c>
      <c r="C16" s="1">
        <v>50</v>
      </c>
      <c r="D16" s="1">
        <v>278</v>
      </c>
      <c r="E16" s="1">
        <f t="shared" si="2"/>
        <v>328</v>
      </c>
      <c r="F16" s="6">
        <f t="shared" si="1"/>
        <v>0.5</v>
      </c>
      <c r="G16" s="6">
        <f t="shared" si="1"/>
        <v>2.7800000000000002</v>
      </c>
      <c r="H16" s="14">
        <f t="shared" si="1"/>
        <v>3.2800000000000002</v>
      </c>
    </row>
    <row r="17" spans="1:8">
      <c r="A17" s="4" t="s">
        <v>283</v>
      </c>
      <c r="B17" s="4" t="s">
        <v>291</v>
      </c>
      <c r="C17" s="1">
        <v>0</v>
      </c>
      <c r="D17" s="2">
        <v>161</v>
      </c>
      <c r="E17" s="1">
        <f t="shared" si="2"/>
        <v>161</v>
      </c>
      <c r="F17" s="6">
        <f t="shared" ref="F17:H27" si="3">C17*0.01</f>
        <v>0</v>
      </c>
      <c r="G17" s="6">
        <f t="shared" si="3"/>
        <v>1.61</v>
      </c>
      <c r="H17" s="14">
        <f t="shared" si="3"/>
        <v>1.61</v>
      </c>
    </row>
    <row r="18" spans="1:8">
      <c r="A18" s="1" t="s">
        <v>274</v>
      </c>
      <c r="B18" s="1" t="s">
        <v>275</v>
      </c>
      <c r="C18" s="1">
        <v>281</v>
      </c>
      <c r="D18" s="1">
        <v>282</v>
      </c>
      <c r="E18" s="1">
        <f t="shared" si="2"/>
        <v>563</v>
      </c>
      <c r="F18" s="6">
        <f t="shared" si="3"/>
        <v>2.81</v>
      </c>
      <c r="G18" s="6">
        <f t="shared" si="3"/>
        <v>2.82</v>
      </c>
      <c r="H18" s="14">
        <f t="shared" si="3"/>
        <v>5.63</v>
      </c>
    </row>
    <row r="19" spans="1:8">
      <c r="A19" s="4" t="s">
        <v>284</v>
      </c>
      <c r="B19" s="4" t="s">
        <v>292</v>
      </c>
      <c r="C19" s="1">
        <v>0</v>
      </c>
      <c r="D19" s="2">
        <v>345</v>
      </c>
      <c r="E19" s="1">
        <f t="shared" si="2"/>
        <v>345</v>
      </c>
      <c r="F19" s="6">
        <f t="shared" si="3"/>
        <v>0</v>
      </c>
      <c r="G19" s="6">
        <f t="shared" si="3"/>
        <v>3.45</v>
      </c>
      <c r="H19" s="14">
        <f t="shared" si="3"/>
        <v>3.45</v>
      </c>
    </row>
    <row r="20" spans="1:8">
      <c r="A20" s="1" t="s">
        <v>276</v>
      </c>
      <c r="B20" s="1" t="s">
        <v>277</v>
      </c>
      <c r="C20" s="1">
        <v>19</v>
      </c>
      <c r="D20" s="1">
        <v>164</v>
      </c>
      <c r="E20" s="1">
        <f t="shared" si="2"/>
        <v>183</v>
      </c>
      <c r="F20" s="6">
        <f t="shared" si="3"/>
        <v>0.19</v>
      </c>
      <c r="G20" s="6">
        <f t="shared" si="3"/>
        <v>1.6400000000000001</v>
      </c>
      <c r="H20" s="14">
        <f t="shared" si="3"/>
        <v>1.83</v>
      </c>
    </row>
    <row r="21" spans="1:8">
      <c r="A21" s="1" t="s">
        <v>278</v>
      </c>
      <c r="B21" s="1" t="s">
        <v>279</v>
      </c>
      <c r="C21" s="1">
        <v>308</v>
      </c>
      <c r="D21" s="3">
        <v>387</v>
      </c>
      <c r="E21" s="1">
        <f t="shared" si="2"/>
        <v>695</v>
      </c>
      <c r="F21" s="6">
        <f t="shared" si="3"/>
        <v>3.08</v>
      </c>
      <c r="G21" s="6">
        <f t="shared" si="3"/>
        <v>3.87</v>
      </c>
      <c r="H21" s="14">
        <f t="shared" si="3"/>
        <v>6.95</v>
      </c>
    </row>
    <row r="22" spans="1:8">
      <c r="A22" s="4" t="s">
        <v>285</v>
      </c>
      <c r="B22" s="4" t="s">
        <v>293</v>
      </c>
      <c r="C22" s="1">
        <v>0</v>
      </c>
      <c r="D22" s="2">
        <v>88</v>
      </c>
      <c r="E22" s="1">
        <f t="shared" si="2"/>
        <v>88</v>
      </c>
      <c r="F22" s="6">
        <f t="shared" si="3"/>
        <v>0</v>
      </c>
      <c r="G22" s="6">
        <f t="shared" si="3"/>
        <v>0.88</v>
      </c>
      <c r="H22" s="14">
        <f t="shared" si="3"/>
        <v>0.88</v>
      </c>
    </row>
    <row r="23" spans="1:8">
      <c r="A23" s="4" t="s">
        <v>286</v>
      </c>
      <c r="B23" s="4" t="s">
        <v>294</v>
      </c>
      <c r="C23" s="1">
        <v>0</v>
      </c>
      <c r="D23" s="2">
        <v>123</v>
      </c>
      <c r="E23" s="1">
        <f t="shared" si="2"/>
        <v>123</v>
      </c>
      <c r="F23" s="6">
        <f t="shared" si="3"/>
        <v>0</v>
      </c>
      <c r="G23" s="6">
        <f t="shared" si="3"/>
        <v>1.23</v>
      </c>
      <c r="H23" s="14">
        <f t="shared" si="3"/>
        <v>1.23</v>
      </c>
    </row>
    <row r="24" spans="1:8">
      <c r="A24" s="4" t="s">
        <v>287</v>
      </c>
      <c r="B24" s="4" t="s">
        <v>295</v>
      </c>
      <c r="C24" s="1">
        <v>0</v>
      </c>
      <c r="D24" s="2">
        <v>304</v>
      </c>
      <c r="E24" s="1">
        <f t="shared" si="2"/>
        <v>304</v>
      </c>
      <c r="F24" s="6">
        <f t="shared" si="3"/>
        <v>0</v>
      </c>
      <c r="G24" s="6">
        <f t="shared" si="3"/>
        <v>3.04</v>
      </c>
      <c r="H24" s="14">
        <f t="shared" si="3"/>
        <v>3.04</v>
      </c>
    </row>
    <row r="25" spans="1:8">
      <c r="A25" s="4" t="s">
        <v>288</v>
      </c>
      <c r="B25" s="4" t="s">
        <v>296</v>
      </c>
      <c r="C25" s="1">
        <v>0</v>
      </c>
      <c r="D25" s="2">
        <v>299</v>
      </c>
      <c r="E25" s="1">
        <f t="shared" si="2"/>
        <v>299</v>
      </c>
      <c r="F25" s="6">
        <f t="shared" si="3"/>
        <v>0</v>
      </c>
      <c r="G25" s="6">
        <f t="shared" si="3"/>
        <v>2.99</v>
      </c>
      <c r="H25" s="14">
        <f t="shared" si="3"/>
        <v>2.99</v>
      </c>
    </row>
    <row r="26" spans="1:8">
      <c r="A26" s="4" t="s">
        <v>289</v>
      </c>
      <c r="B26" s="4" t="s">
        <v>297</v>
      </c>
      <c r="C26" s="1">
        <v>0</v>
      </c>
      <c r="D26" s="2">
        <v>208</v>
      </c>
      <c r="E26" s="1">
        <f t="shared" si="2"/>
        <v>208</v>
      </c>
      <c r="F26" s="6">
        <f t="shared" si="3"/>
        <v>0</v>
      </c>
      <c r="G26" s="6">
        <f t="shared" si="3"/>
        <v>2.08</v>
      </c>
      <c r="H26" s="14">
        <f t="shared" si="3"/>
        <v>2.08</v>
      </c>
    </row>
    <row r="27" spans="1:8">
      <c r="A27" s="1" t="s">
        <v>280</v>
      </c>
      <c r="B27" s="1" t="s">
        <v>281</v>
      </c>
      <c r="C27" s="1">
        <v>27</v>
      </c>
      <c r="D27" s="3">
        <v>94</v>
      </c>
      <c r="E27" s="1">
        <f t="shared" si="2"/>
        <v>121</v>
      </c>
      <c r="F27" s="6">
        <f t="shared" si="3"/>
        <v>0.27</v>
      </c>
      <c r="G27" s="6">
        <f t="shared" si="3"/>
        <v>0.94000000000000006</v>
      </c>
      <c r="H27" s="14">
        <f t="shared" si="3"/>
        <v>1.21</v>
      </c>
    </row>
    <row r="28" spans="1:8">
      <c r="H28" s="6">
        <f>SUM(H1:H27)</f>
        <v>120.1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L75" sqref="L75"/>
    </sheetView>
  </sheetViews>
  <sheetFormatPr defaultColWidth="8.875" defaultRowHeight="13.5"/>
  <cols>
    <col min="1" max="1" width="8.875" style="17"/>
    <col min="2" max="2" width="73.625" style="17" customWidth="1"/>
    <col min="3" max="16384" width="8.875" style="17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 t="s">
        <v>2</v>
      </c>
      <c r="B2" s="1" t="s">
        <v>3</v>
      </c>
      <c r="C2" s="1">
        <v>224</v>
      </c>
      <c r="D2" s="1">
        <v>0</v>
      </c>
      <c r="E2" s="1">
        <f t="shared" ref="E2:E33" si="0">SUM(C2:D2)</f>
        <v>224</v>
      </c>
      <c r="F2" s="20">
        <f t="shared" ref="F2:H5" si="1">C2*0.01</f>
        <v>2.2400000000000002</v>
      </c>
      <c r="G2" s="1">
        <f t="shared" si="1"/>
        <v>0</v>
      </c>
      <c r="H2" s="14">
        <f t="shared" si="1"/>
        <v>2.2400000000000002</v>
      </c>
    </row>
    <row r="3" spans="1:8">
      <c r="A3" s="1" t="s">
        <v>14</v>
      </c>
      <c r="B3" s="1" t="s">
        <v>15</v>
      </c>
      <c r="C3" s="1">
        <v>482</v>
      </c>
      <c r="D3" s="1">
        <v>0</v>
      </c>
      <c r="E3" s="1">
        <f t="shared" si="0"/>
        <v>482</v>
      </c>
      <c r="F3" s="20">
        <f t="shared" si="1"/>
        <v>4.82</v>
      </c>
      <c r="G3" s="1">
        <f t="shared" si="1"/>
        <v>0</v>
      </c>
      <c r="H3" s="14">
        <f t="shared" si="1"/>
        <v>4.82</v>
      </c>
    </row>
    <row r="4" spans="1:8">
      <c r="A4" s="1" t="s">
        <v>16</v>
      </c>
      <c r="B4" s="1" t="s">
        <v>17</v>
      </c>
      <c r="C4" s="1">
        <v>332</v>
      </c>
      <c r="D4" s="1">
        <v>0</v>
      </c>
      <c r="E4" s="1">
        <f t="shared" si="0"/>
        <v>332</v>
      </c>
      <c r="F4" s="20">
        <f t="shared" si="1"/>
        <v>3.3200000000000003</v>
      </c>
      <c r="G4" s="1">
        <f t="shared" si="1"/>
        <v>0</v>
      </c>
      <c r="H4" s="14">
        <f t="shared" si="1"/>
        <v>3.3200000000000003</v>
      </c>
    </row>
    <row r="5" spans="1:8">
      <c r="A5" s="1" t="s">
        <v>18</v>
      </c>
      <c r="B5" s="1" t="s">
        <v>19</v>
      </c>
      <c r="C5" s="1">
        <v>55</v>
      </c>
      <c r="D5" s="1">
        <v>0</v>
      </c>
      <c r="E5" s="1">
        <f t="shared" si="0"/>
        <v>55</v>
      </c>
      <c r="F5" s="20">
        <f t="shared" si="1"/>
        <v>0.55000000000000004</v>
      </c>
      <c r="G5" s="1">
        <f t="shared" si="1"/>
        <v>0</v>
      </c>
      <c r="H5" s="14">
        <f t="shared" si="1"/>
        <v>0.55000000000000004</v>
      </c>
    </row>
    <row r="6" spans="1:8">
      <c r="A6" s="7" t="s">
        <v>20</v>
      </c>
      <c r="B6" s="7" t="s">
        <v>21</v>
      </c>
      <c r="C6" s="7">
        <v>7</v>
      </c>
      <c r="D6" s="7">
        <v>0</v>
      </c>
      <c r="E6" s="7">
        <f t="shared" si="0"/>
        <v>7</v>
      </c>
      <c r="F6" s="21">
        <v>1</v>
      </c>
      <c r="G6" s="7">
        <f t="shared" ref="G6:G37" si="2">D6*0.01</f>
        <v>0</v>
      </c>
      <c r="H6" s="15">
        <v>1</v>
      </c>
    </row>
    <row r="7" spans="1:8">
      <c r="A7" s="1" t="s">
        <v>22</v>
      </c>
      <c r="B7" s="1" t="s">
        <v>23</v>
      </c>
      <c r="C7" s="1">
        <v>305</v>
      </c>
      <c r="D7" s="1">
        <v>0</v>
      </c>
      <c r="E7" s="1">
        <f t="shared" si="0"/>
        <v>305</v>
      </c>
      <c r="F7" s="20">
        <f>C7*0.01</f>
        <v>3.0500000000000003</v>
      </c>
      <c r="G7" s="1">
        <f t="shared" si="2"/>
        <v>0</v>
      </c>
      <c r="H7" s="14">
        <f>E7*0.01</f>
        <v>3.0500000000000003</v>
      </c>
    </row>
    <row r="8" spans="1:8">
      <c r="A8" s="7" t="s">
        <v>24</v>
      </c>
      <c r="B8" s="7" t="s">
        <v>25</v>
      </c>
      <c r="C8" s="7">
        <v>21</v>
      </c>
      <c r="D8" s="7">
        <v>0</v>
      </c>
      <c r="E8" s="7">
        <f t="shared" si="0"/>
        <v>21</v>
      </c>
      <c r="F8" s="21">
        <v>1</v>
      </c>
      <c r="G8" s="7">
        <f t="shared" si="2"/>
        <v>0</v>
      </c>
      <c r="H8" s="15">
        <v>1</v>
      </c>
    </row>
    <row r="9" spans="1:8">
      <c r="A9" s="1" t="s">
        <v>26</v>
      </c>
      <c r="B9" s="1" t="s">
        <v>27</v>
      </c>
      <c r="C9" s="1">
        <v>139</v>
      </c>
      <c r="D9" s="1">
        <v>0</v>
      </c>
      <c r="E9" s="1">
        <f t="shared" si="0"/>
        <v>139</v>
      </c>
      <c r="F9" s="20">
        <f>C9*0.01</f>
        <v>1.3900000000000001</v>
      </c>
      <c r="G9" s="1">
        <f t="shared" si="2"/>
        <v>0</v>
      </c>
      <c r="H9" s="14">
        <f>E9*0.01</f>
        <v>1.3900000000000001</v>
      </c>
    </row>
    <row r="10" spans="1:8">
      <c r="A10" s="1" t="s">
        <v>28</v>
      </c>
      <c r="B10" s="1" t="s">
        <v>29</v>
      </c>
      <c r="C10" s="1">
        <v>121</v>
      </c>
      <c r="D10" s="1">
        <v>0</v>
      </c>
      <c r="E10" s="1">
        <f t="shared" si="0"/>
        <v>121</v>
      </c>
      <c r="F10" s="20">
        <f>C10*0.01</f>
        <v>1.21</v>
      </c>
      <c r="G10" s="1">
        <f t="shared" si="2"/>
        <v>0</v>
      </c>
      <c r="H10" s="14">
        <f>E10*0.01</f>
        <v>1.21</v>
      </c>
    </row>
    <row r="11" spans="1:8">
      <c r="A11" s="1" t="s">
        <v>30</v>
      </c>
      <c r="B11" s="1" t="s">
        <v>31</v>
      </c>
      <c r="C11" s="1">
        <v>145</v>
      </c>
      <c r="D11" s="1">
        <v>0</v>
      </c>
      <c r="E11" s="1">
        <f t="shared" si="0"/>
        <v>145</v>
      </c>
      <c r="F11" s="20">
        <f>C11*0.01</f>
        <v>1.45</v>
      </c>
      <c r="G11" s="1">
        <f t="shared" si="2"/>
        <v>0</v>
      </c>
      <c r="H11" s="14">
        <f>E11*0.01</f>
        <v>1.45</v>
      </c>
    </row>
    <row r="12" spans="1:8">
      <c r="A12" s="7" t="s">
        <v>34</v>
      </c>
      <c r="B12" s="7" t="s">
        <v>35</v>
      </c>
      <c r="C12" s="7">
        <v>19</v>
      </c>
      <c r="D12" s="7">
        <v>0</v>
      </c>
      <c r="E12" s="7">
        <f t="shared" si="0"/>
        <v>19</v>
      </c>
      <c r="F12" s="21">
        <v>1</v>
      </c>
      <c r="G12" s="7">
        <f t="shared" si="2"/>
        <v>0</v>
      </c>
      <c r="H12" s="15">
        <v>1</v>
      </c>
    </row>
    <row r="13" spans="1:8">
      <c r="A13" s="1" t="s">
        <v>38</v>
      </c>
      <c r="B13" s="1" t="s">
        <v>39</v>
      </c>
      <c r="C13" s="1">
        <v>248</v>
      </c>
      <c r="D13" s="1">
        <v>0</v>
      </c>
      <c r="E13" s="1">
        <f t="shared" si="0"/>
        <v>248</v>
      </c>
      <c r="F13" s="20">
        <f t="shared" ref="F13:F51" si="3">C13*0.01</f>
        <v>2.48</v>
      </c>
      <c r="G13" s="1">
        <f t="shared" si="2"/>
        <v>0</v>
      </c>
      <c r="H13" s="14">
        <f t="shared" ref="H13:H51" si="4">E13*0.01</f>
        <v>2.48</v>
      </c>
    </row>
    <row r="14" spans="1:8">
      <c r="A14" s="1" t="s">
        <v>46</v>
      </c>
      <c r="B14" s="1" t="s">
        <v>47</v>
      </c>
      <c r="C14" s="1">
        <v>76</v>
      </c>
      <c r="D14" s="1">
        <v>0</v>
      </c>
      <c r="E14" s="1">
        <f t="shared" si="0"/>
        <v>76</v>
      </c>
      <c r="F14" s="20">
        <f t="shared" si="3"/>
        <v>0.76</v>
      </c>
      <c r="G14" s="1">
        <f t="shared" si="2"/>
        <v>0</v>
      </c>
      <c r="H14" s="14">
        <f t="shared" si="4"/>
        <v>0.76</v>
      </c>
    </row>
    <row r="15" spans="1:8">
      <c r="A15" s="1" t="s">
        <v>48</v>
      </c>
      <c r="B15" s="1" t="s">
        <v>49</v>
      </c>
      <c r="C15" s="1">
        <v>662</v>
      </c>
      <c r="D15" s="1">
        <v>0</v>
      </c>
      <c r="E15" s="1">
        <f t="shared" si="0"/>
        <v>662</v>
      </c>
      <c r="F15" s="20">
        <f t="shared" si="3"/>
        <v>6.62</v>
      </c>
      <c r="G15" s="1">
        <f t="shared" si="2"/>
        <v>0</v>
      </c>
      <c r="H15" s="14">
        <f t="shared" si="4"/>
        <v>6.62</v>
      </c>
    </row>
    <row r="16" spans="1:8">
      <c r="A16" s="1" t="s">
        <v>50</v>
      </c>
      <c r="B16" s="1" t="s">
        <v>51</v>
      </c>
      <c r="C16" s="1">
        <v>127</v>
      </c>
      <c r="D16" s="1">
        <v>0</v>
      </c>
      <c r="E16" s="1">
        <f t="shared" si="0"/>
        <v>127</v>
      </c>
      <c r="F16" s="20">
        <f t="shared" si="3"/>
        <v>1.27</v>
      </c>
      <c r="G16" s="1">
        <f t="shared" si="2"/>
        <v>0</v>
      </c>
      <c r="H16" s="14">
        <f t="shared" si="4"/>
        <v>1.27</v>
      </c>
    </row>
    <row r="17" spans="1:8">
      <c r="A17" s="1" t="s">
        <v>52</v>
      </c>
      <c r="B17" s="1" t="s">
        <v>53</v>
      </c>
      <c r="C17" s="1">
        <v>72</v>
      </c>
      <c r="D17" s="1">
        <v>0</v>
      </c>
      <c r="E17" s="1">
        <f t="shared" si="0"/>
        <v>72</v>
      </c>
      <c r="F17" s="20">
        <f t="shared" si="3"/>
        <v>0.72</v>
      </c>
      <c r="G17" s="1">
        <f t="shared" si="2"/>
        <v>0</v>
      </c>
      <c r="H17" s="14">
        <f t="shared" si="4"/>
        <v>0.72</v>
      </c>
    </row>
    <row r="18" spans="1:8">
      <c r="A18" s="1" t="s">
        <v>54</v>
      </c>
      <c r="B18" s="1" t="s">
        <v>55</v>
      </c>
      <c r="C18" s="1">
        <v>944</v>
      </c>
      <c r="D18" s="1">
        <v>0</v>
      </c>
      <c r="E18" s="1">
        <f t="shared" si="0"/>
        <v>944</v>
      </c>
      <c r="F18" s="20">
        <f t="shared" si="3"/>
        <v>9.44</v>
      </c>
      <c r="G18" s="1">
        <f t="shared" si="2"/>
        <v>0</v>
      </c>
      <c r="H18" s="14">
        <f t="shared" si="4"/>
        <v>9.44</v>
      </c>
    </row>
    <row r="19" spans="1:8">
      <c r="A19" s="1" t="s">
        <v>56</v>
      </c>
      <c r="B19" s="1" t="s">
        <v>57</v>
      </c>
      <c r="C19" s="1">
        <v>281</v>
      </c>
      <c r="D19" s="1">
        <v>0</v>
      </c>
      <c r="E19" s="1">
        <f t="shared" si="0"/>
        <v>281</v>
      </c>
      <c r="F19" s="20">
        <f t="shared" si="3"/>
        <v>2.81</v>
      </c>
      <c r="G19" s="1">
        <f t="shared" si="2"/>
        <v>0</v>
      </c>
      <c r="H19" s="14">
        <f t="shared" si="4"/>
        <v>2.81</v>
      </c>
    </row>
    <row r="20" spans="1:8">
      <c r="A20" s="1" t="s">
        <v>58</v>
      </c>
      <c r="B20" s="1" t="s">
        <v>59</v>
      </c>
      <c r="C20" s="1">
        <v>504</v>
      </c>
      <c r="D20" s="1">
        <v>0</v>
      </c>
      <c r="E20" s="1">
        <f t="shared" si="0"/>
        <v>504</v>
      </c>
      <c r="F20" s="20">
        <f t="shared" si="3"/>
        <v>5.04</v>
      </c>
      <c r="G20" s="1">
        <f t="shared" si="2"/>
        <v>0</v>
      </c>
      <c r="H20" s="14">
        <f t="shared" si="4"/>
        <v>5.04</v>
      </c>
    </row>
    <row r="21" spans="1:8">
      <c r="A21" s="1" t="s">
        <v>66</v>
      </c>
      <c r="B21" s="1" t="s">
        <v>67</v>
      </c>
      <c r="C21" s="1">
        <v>359</v>
      </c>
      <c r="D21" s="1">
        <v>0</v>
      </c>
      <c r="E21" s="1">
        <f t="shared" si="0"/>
        <v>359</v>
      </c>
      <c r="F21" s="20">
        <f t="shared" si="3"/>
        <v>3.59</v>
      </c>
      <c r="G21" s="1">
        <f t="shared" si="2"/>
        <v>0</v>
      </c>
      <c r="H21" s="14">
        <f t="shared" si="4"/>
        <v>3.59</v>
      </c>
    </row>
    <row r="22" spans="1:8">
      <c r="A22" s="1" t="s">
        <v>68</v>
      </c>
      <c r="B22" s="1" t="s">
        <v>69</v>
      </c>
      <c r="C22" s="1">
        <v>95</v>
      </c>
      <c r="D22" s="1">
        <v>0</v>
      </c>
      <c r="E22" s="1">
        <f t="shared" si="0"/>
        <v>95</v>
      </c>
      <c r="F22" s="20">
        <f t="shared" si="3"/>
        <v>0.95000000000000007</v>
      </c>
      <c r="G22" s="1">
        <f t="shared" si="2"/>
        <v>0</v>
      </c>
      <c r="H22" s="14">
        <f t="shared" si="4"/>
        <v>0.95000000000000007</v>
      </c>
    </row>
    <row r="23" spans="1:8">
      <c r="A23" s="1" t="s">
        <v>74</v>
      </c>
      <c r="B23" s="1" t="s">
        <v>75</v>
      </c>
      <c r="C23" s="1">
        <v>126</v>
      </c>
      <c r="D23" s="1">
        <v>0</v>
      </c>
      <c r="E23" s="1">
        <f t="shared" si="0"/>
        <v>126</v>
      </c>
      <c r="F23" s="20">
        <f t="shared" si="3"/>
        <v>1.26</v>
      </c>
      <c r="G23" s="1">
        <f t="shared" si="2"/>
        <v>0</v>
      </c>
      <c r="H23" s="14">
        <f t="shared" si="4"/>
        <v>1.26</v>
      </c>
    </row>
    <row r="24" spans="1:8">
      <c r="A24" s="1" t="s">
        <v>80</v>
      </c>
      <c r="B24" s="1" t="s">
        <v>81</v>
      </c>
      <c r="C24" s="1">
        <v>190</v>
      </c>
      <c r="D24" s="1">
        <v>0</v>
      </c>
      <c r="E24" s="1">
        <f t="shared" si="0"/>
        <v>190</v>
      </c>
      <c r="F24" s="20">
        <f t="shared" si="3"/>
        <v>1.9000000000000001</v>
      </c>
      <c r="G24" s="1">
        <f t="shared" si="2"/>
        <v>0</v>
      </c>
      <c r="H24" s="14">
        <f t="shared" si="4"/>
        <v>1.9000000000000001</v>
      </c>
    </row>
    <row r="25" spans="1:8">
      <c r="A25" s="1" t="s">
        <v>82</v>
      </c>
      <c r="B25" s="1" t="s">
        <v>83</v>
      </c>
      <c r="C25" s="1">
        <v>185</v>
      </c>
      <c r="D25" s="1">
        <v>0</v>
      </c>
      <c r="E25" s="1">
        <f t="shared" si="0"/>
        <v>185</v>
      </c>
      <c r="F25" s="20">
        <f t="shared" si="3"/>
        <v>1.85</v>
      </c>
      <c r="G25" s="1">
        <f t="shared" si="2"/>
        <v>0</v>
      </c>
      <c r="H25" s="14">
        <f t="shared" si="4"/>
        <v>1.85</v>
      </c>
    </row>
    <row r="26" spans="1:8">
      <c r="A26" s="1" t="s">
        <v>84</v>
      </c>
      <c r="B26" s="1" t="s">
        <v>85</v>
      </c>
      <c r="C26" s="1">
        <v>212</v>
      </c>
      <c r="D26" s="1">
        <v>0</v>
      </c>
      <c r="E26" s="1">
        <f t="shared" si="0"/>
        <v>212</v>
      </c>
      <c r="F26" s="20">
        <f t="shared" si="3"/>
        <v>2.12</v>
      </c>
      <c r="G26" s="1">
        <f t="shared" si="2"/>
        <v>0</v>
      </c>
      <c r="H26" s="14">
        <f t="shared" si="4"/>
        <v>2.12</v>
      </c>
    </row>
    <row r="27" spans="1:8">
      <c r="A27" s="1" t="s">
        <v>86</v>
      </c>
      <c r="B27" s="1" t="s">
        <v>87</v>
      </c>
      <c r="C27" s="1">
        <v>299</v>
      </c>
      <c r="D27" s="1">
        <v>0</v>
      </c>
      <c r="E27" s="1">
        <f t="shared" si="0"/>
        <v>299</v>
      </c>
      <c r="F27" s="20">
        <f t="shared" si="3"/>
        <v>2.99</v>
      </c>
      <c r="G27" s="1">
        <f t="shared" si="2"/>
        <v>0</v>
      </c>
      <c r="H27" s="14">
        <f t="shared" si="4"/>
        <v>2.99</v>
      </c>
    </row>
    <row r="28" spans="1:8">
      <c r="A28" s="1" t="s">
        <v>88</v>
      </c>
      <c r="B28" s="1" t="s">
        <v>89</v>
      </c>
      <c r="C28" s="1">
        <v>493</v>
      </c>
      <c r="D28" s="1">
        <v>0</v>
      </c>
      <c r="E28" s="1">
        <f t="shared" si="0"/>
        <v>493</v>
      </c>
      <c r="F28" s="20">
        <f t="shared" si="3"/>
        <v>4.93</v>
      </c>
      <c r="G28" s="1">
        <f t="shared" si="2"/>
        <v>0</v>
      </c>
      <c r="H28" s="14">
        <f t="shared" si="4"/>
        <v>4.93</v>
      </c>
    </row>
    <row r="29" spans="1:8">
      <c r="A29" s="1" t="s">
        <v>90</v>
      </c>
      <c r="B29" s="1" t="s">
        <v>91</v>
      </c>
      <c r="C29" s="1">
        <v>321</v>
      </c>
      <c r="D29" s="1">
        <v>0</v>
      </c>
      <c r="E29" s="1">
        <f t="shared" si="0"/>
        <v>321</v>
      </c>
      <c r="F29" s="20">
        <f t="shared" si="3"/>
        <v>3.21</v>
      </c>
      <c r="G29" s="1">
        <f t="shared" si="2"/>
        <v>0</v>
      </c>
      <c r="H29" s="14">
        <f t="shared" si="4"/>
        <v>3.21</v>
      </c>
    </row>
    <row r="30" spans="1:8">
      <c r="A30" s="1" t="s">
        <v>96</v>
      </c>
      <c r="B30" s="1" t="s">
        <v>97</v>
      </c>
      <c r="C30" s="1">
        <v>550</v>
      </c>
      <c r="D30" s="1">
        <v>0</v>
      </c>
      <c r="E30" s="1">
        <f t="shared" si="0"/>
        <v>550</v>
      </c>
      <c r="F30" s="20">
        <f t="shared" si="3"/>
        <v>5.5</v>
      </c>
      <c r="G30" s="1">
        <f t="shared" si="2"/>
        <v>0</v>
      </c>
      <c r="H30" s="14">
        <f t="shared" si="4"/>
        <v>5.5</v>
      </c>
    </row>
    <row r="31" spans="1:8">
      <c r="A31" s="1" t="s">
        <v>126</v>
      </c>
      <c r="B31" s="1" t="s">
        <v>127</v>
      </c>
      <c r="C31" s="1">
        <v>204</v>
      </c>
      <c r="D31" s="2">
        <v>0</v>
      </c>
      <c r="E31" s="1">
        <f t="shared" si="0"/>
        <v>204</v>
      </c>
      <c r="F31" s="20">
        <f t="shared" si="3"/>
        <v>2.04</v>
      </c>
      <c r="G31" s="20">
        <f t="shared" si="2"/>
        <v>0</v>
      </c>
      <c r="H31" s="14">
        <f t="shared" si="4"/>
        <v>2.04</v>
      </c>
    </row>
    <row r="32" spans="1:8">
      <c r="A32" s="1" t="s">
        <v>130</v>
      </c>
      <c r="B32" s="1" t="s">
        <v>131</v>
      </c>
      <c r="C32" s="1">
        <v>298</v>
      </c>
      <c r="D32" s="3">
        <v>0</v>
      </c>
      <c r="E32" s="1">
        <f t="shared" si="0"/>
        <v>298</v>
      </c>
      <c r="F32" s="20">
        <f t="shared" si="3"/>
        <v>2.98</v>
      </c>
      <c r="G32" s="20">
        <f t="shared" si="2"/>
        <v>0</v>
      </c>
      <c r="H32" s="14">
        <f t="shared" si="4"/>
        <v>2.98</v>
      </c>
    </row>
    <row r="33" spans="1:8">
      <c r="A33" s="1" t="s">
        <v>134</v>
      </c>
      <c r="B33" s="1" t="s">
        <v>135</v>
      </c>
      <c r="C33" s="1">
        <v>280</v>
      </c>
      <c r="D33" s="3">
        <v>0</v>
      </c>
      <c r="E33" s="1">
        <f t="shared" si="0"/>
        <v>280</v>
      </c>
      <c r="F33" s="20">
        <f t="shared" si="3"/>
        <v>2.8000000000000003</v>
      </c>
      <c r="G33" s="20">
        <f t="shared" si="2"/>
        <v>0</v>
      </c>
      <c r="H33" s="14">
        <f t="shared" si="4"/>
        <v>2.8000000000000003</v>
      </c>
    </row>
    <row r="34" spans="1:8">
      <c r="A34" s="1" t="s">
        <v>136</v>
      </c>
      <c r="B34" s="1" t="s">
        <v>137</v>
      </c>
      <c r="C34" s="1">
        <v>664</v>
      </c>
      <c r="D34" s="3">
        <v>0</v>
      </c>
      <c r="E34" s="1">
        <f t="shared" ref="E34:E65" si="5">SUM(C34:D34)</f>
        <v>664</v>
      </c>
      <c r="F34" s="20">
        <f t="shared" si="3"/>
        <v>6.6400000000000006</v>
      </c>
      <c r="G34" s="20">
        <f t="shared" si="2"/>
        <v>0</v>
      </c>
      <c r="H34" s="14">
        <f t="shared" si="4"/>
        <v>6.6400000000000006</v>
      </c>
    </row>
    <row r="35" spans="1:8">
      <c r="A35" s="1" t="s">
        <v>138</v>
      </c>
      <c r="B35" s="1" t="s">
        <v>139</v>
      </c>
      <c r="C35" s="1">
        <v>372</v>
      </c>
      <c r="D35" s="3">
        <v>0</v>
      </c>
      <c r="E35" s="1">
        <f t="shared" si="5"/>
        <v>372</v>
      </c>
      <c r="F35" s="20">
        <f t="shared" si="3"/>
        <v>3.72</v>
      </c>
      <c r="G35" s="20">
        <f t="shared" si="2"/>
        <v>0</v>
      </c>
      <c r="H35" s="14">
        <f t="shared" si="4"/>
        <v>3.72</v>
      </c>
    </row>
    <row r="36" spans="1:8">
      <c r="A36" s="1" t="s">
        <v>140</v>
      </c>
      <c r="B36" s="1" t="s">
        <v>141</v>
      </c>
      <c r="C36" s="1">
        <v>306</v>
      </c>
      <c r="D36" s="3">
        <v>0</v>
      </c>
      <c r="E36" s="1">
        <f t="shared" si="5"/>
        <v>306</v>
      </c>
      <c r="F36" s="20">
        <f t="shared" si="3"/>
        <v>3.06</v>
      </c>
      <c r="G36" s="20">
        <f t="shared" si="2"/>
        <v>0</v>
      </c>
      <c r="H36" s="14">
        <f t="shared" si="4"/>
        <v>3.06</v>
      </c>
    </row>
    <row r="37" spans="1:8">
      <c r="A37" s="1" t="s">
        <v>142</v>
      </c>
      <c r="B37" s="1" t="s">
        <v>143</v>
      </c>
      <c r="C37" s="1">
        <v>124</v>
      </c>
      <c r="D37" s="3">
        <v>0</v>
      </c>
      <c r="E37" s="1">
        <f t="shared" si="5"/>
        <v>124</v>
      </c>
      <c r="F37" s="20">
        <f t="shared" si="3"/>
        <v>1.24</v>
      </c>
      <c r="G37" s="20">
        <f t="shared" si="2"/>
        <v>0</v>
      </c>
      <c r="H37" s="14">
        <f t="shared" si="4"/>
        <v>1.24</v>
      </c>
    </row>
    <row r="38" spans="1:8">
      <c r="A38" s="1" t="s">
        <v>144</v>
      </c>
      <c r="B38" s="1" t="s">
        <v>145</v>
      </c>
      <c r="C38" s="1">
        <v>291</v>
      </c>
      <c r="D38" s="3">
        <v>0</v>
      </c>
      <c r="E38" s="1">
        <f t="shared" si="5"/>
        <v>291</v>
      </c>
      <c r="F38" s="20">
        <f t="shared" si="3"/>
        <v>2.91</v>
      </c>
      <c r="G38" s="20">
        <f t="shared" ref="G38:G69" si="6">D38*0.01</f>
        <v>0</v>
      </c>
      <c r="H38" s="14">
        <f t="shared" si="4"/>
        <v>2.91</v>
      </c>
    </row>
    <row r="39" spans="1:8">
      <c r="A39" s="1" t="s">
        <v>154</v>
      </c>
      <c r="B39" s="1" t="s">
        <v>155</v>
      </c>
      <c r="C39" s="1">
        <v>131</v>
      </c>
      <c r="D39" s="3">
        <v>0</v>
      </c>
      <c r="E39" s="1">
        <f t="shared" si="5"/>
        <v>131</v>
      </c>
      <c r="F39" s="20">
        <f t="shared" si="3"/>
        <v>1.31</v>
      </c>
      <c r="G39" s="20">
        <f t="shared" si="6"/>
        <v>0</v>
      </c>
      <c r="H39" s="14">
        <f t="shared" si="4"/>
        <v>1.31</v>
      </c>
    </row>
    <row r="40" spans="1:8">
      <c r="A40" s="1" t="s">
        <v>156</v>
      </c>
      <c r="B40" s="1" t="s">
        <v>157</v>
      </c>
      <c r="C40" s="1">
        <v>630</v>
      </c>
      <c r="D40" s="3">
        <v>0</v>
      </c>
      <c r="E40" s="1">
        <f t="shared" si="5"/>
        <v>630</v>
      </c>
      <c r="F40" s="20">
        <f t="shared" si="3"/>
        <v>6.3</v>
      </c>
      <c r="G40" s="20">
        <f t="shared" si="6"/>
        <v>0</v>
      </c>
      <c r="H40" s="14">
        <f t="shared" si="4"/>
        <v>6.3</v>
      </c>
    </row>
    <row r="41" spans="1:8">
      <c r="A41" s="1" t="s">
        <v>158</v>
      </c>
      <c r="B41" s="1" t="s">
        <v>159</v>
      </c>
      <c r="C41" s="1">
        <v>259</v>
      </c>
      <c r="D41" s="3">
        <v>0</v>
      </c>
      <c r="E41" s="1">
        <f t="shared" si="5"/>
        <v>259</v>
      </c>
      <c r="F41" s="20">
        <f t="shared" si="3"/>
        <v>2.59</v>
      </c>
      <c r="G41" s="20">
        <f t="shared" si="6"/>
        <v>0</v>
      </c>
      <c r="H41" s="14">
        <f t="shared" si="4"/>
        <v>2.59</v>
      </c>
    </row>
    <row r="42" spans="1:8">
      <c r="A42" s="1" t="s">
        <v>162</v>
      </c>
      <c r="B42" s="1" t="s">
        <v>163</v>
      </c>
      <c r="C42" s="1">
        <v>304</v>
      </c>
      <c r="D42" s="3">
        <v>0</v>
      </c>
      <c r="E42" s="1">
        <f t="shared" si="5"/>
        <v>304</v>
      </c>
      <c r="F42" s="20">
        <f t="shared" si="3"/>
        <v>3.04</v>
      </c>
      <c r="G42" s="20">
        <f t="shared" si="6"/>
        <v>0</v>
      </c>
      <c r="H42" s="14">
        <f t="shared" si="4"/>
        <v>3.04</v>
      </c>
    </row>
    <row r="43" spans="1:8">
      <c r="A43" s="1" t="s">
        <v>164</v>
      </c>
      <c r="B43" s="1" t="s">
        <v>165</v>
      </c>
      <c r="C43" s="1">
        <v>303</v>
      </c>
      <c r="D43" s="3">
        <v>0</v>
      </c>
      <c r="E43" s="1">
        <f t="shared" si="5"/>
        <v>303</v>
      </c>
      <c r="F43" s="20">
        <f t="shared" si="3"/>
        <v>3.0300000000000002</v>
      </c>
      <c r="G43" s="20">
        <f t="shared" si="6"/>
        <v>0</v>
      </c>
      <c r="H43" s="14">
        <f t="shared" si="4"/>
        <v>3.0300000000000002</v>
      </c>
    </row>
    <row r="44" spans="1:8">
      <c r="A44" s="1" t="s">
        <v>166</v>
      </c>
      <c r="B44" s="1" t="s">
        <v>167</v>
      </c>
      <c r="C44" s="1">
        <v>195</v>
      </c>
      <c r="D44" s="3">
        <v>0</v>
      </c>
      <c r="E44" s="1">
        <f t="shared" si="5"/>
        <v>195</v>
      </c>
      <c r="F44" s="20">
        <f t="shared" si="3"/>
        <v>1.95</v>
      </c>
      <c r="G44" s="20">
        <f t="shared" si="6"/>
        <v>0</v>
      </c>
      <c r="H44" s="14">
        <f t="shared" si="4"/>
        <v>1.95</v>
      </c>
    </row>
    <row r="45" spans="1:8">
      <c r="A45" s="1" t="s">
        <v>168</v>
      </c>
      <c r="B45" s="1" t="s">
        <v>169</v>
      </c>
      <c r="C45" s="1">
        <v>165</v>
      </c>
      <c r="D45" s="3">
        <v>0</v>
      </c>
      <c r="E45" s="1">
        <f t="shared" si="5"/>
        <v>165</v>
      </c>
      <c r="F45" s="20">
        <f t="shared" si="3"/>
        <v>1.6500000000000001</v>
      </c>
      <c r="G45" s="20">
        <f t="shared" si="6"/>
        <v>0</v>
      </c>
      <c r="H45" s="14">
        <f t="shared" si="4"/>
        <v>1.6500000000000001</v>
      </c>
    </row>
    <row r="46" spans="1:8">
      <c r="A46" s="1" t="s">
        <v>172</v>
      </c>
      <c r="B46" s="1" t="s">
        <v>173</v>
      </c>
      <c r="C46" s="1">
        <v>186</v>
      </c>
      <c r="D46" s="3">
        <v>0</v>
      </c>
      <c r="E46" s="1">
        <f t="shared" si="5"/>
        <v>186</v>
      </c>
      <c r="F46" s="20">
        <f t="shared" si="3"/>
        <v>1.86</v>
      </c>
      <c r="G46" s="20">
        <f t="shared" si="6"/>
        <v>0</v>
      </c>
      <c r="H46" s="14">
        <f t="shared" si="4"/>
        <v>1.86</v>
      </c>
    </row>
    <row r="47" spans="1:8">
      <c r="A47" s="1" t="s">
        <v>178</v>
      </c>
      <c r="B47" s="1" t="s">
        <v>179</v>
      </c>
      <c r="C47" s="1">
        <v>517</v>
      </c>
      <c r="D47" s="3">
        <v>0</v>
      </c>
      <c r="E47" s="1">
        <f t="shared" si="5"/>
        <v>517</v>
      </c>
      <c r="F47" s="20">
        <f t="shared" si="3"/>
        <v>5.17</v>
      </c>
      <c r="G47" s="20">
        <f t="shared" si="6"/>
        <v>0</v>
      </c>
      <c r="H47" s="14">
        <f t="shared" si="4"/>
        <v>5.17</v>
      </c>
    </row>
    <row r="48" spans="1:8">
      <c r="A48" s="1" t="s">
        <v>180</v>
      </c>
      <c r="B48" s="1" t="s">
        <v>181</v>
      </c>
      <c r="C48" s="1">
        <v>922</v>
      </c>
      <c r="D48" s="3">
        <v>0</v>
      </c>
      <c r="E48" s="1">
        <f t="shared" si="5"/>
        <v>922</v>
      </c>
      <c r="F48" s="20">
        <f t="shared" si="3"/>
        <v>9.2200000000000006</v>
      </c>
      <c r="G48" s="20">
        <f t="shared" si="6"/>
        <v>0</v>
      </c>
      <c r="H48" s="14">
        <f t="shared" si="4"/>
        <v>9.2200000000000006</v>
      </c>
    </row>
    <row r="49" spans="1:8">
      <c r="A49" s="1" t="s">
        <v>182</v>
      </c>
      <c r="B49" s="1" t="s">
        <v>183</v>
      </c>
      <c r="C49" s="1">
        <v>509</v>
      </c>
      <c r="D49" s="3">
        <v>0</v>
      </c>
      <c r="E49" s="1">
        <f t="shared" si="5"/>
        <v>509</v>
      </c>
      <c r="F49" s="20">
        <f t="shared" si="3"/>
        <v>5.09</v>
      </c>
      <c r="G49" s="20">
        <f t="shared" si="6"/>
        <v>0</v>
      </c>
      <c r="H49" s="14">
        <f t="shared" si="4"/>
        <v>5.09</v>
      </c>
    </row>
    <row r="50" spans="1:8">
      <c r="A50" s="1" t="s">
        <v>184</v>
      </c>
      <c r="B50" s="1" t="s">
        <v>185</v>
      </c>
      <c r="C50" s="1">
        <v>456</v>
      </c>
      <c r="D50" s="3">
        <v>0</v>
      </c>
      <c r="E50" s="1">
        <f t="shared" si="5"/>
        <v>456</v>
      </c>
      <c r="F50" s="20">
        <f t="shared" si="3"/>
        <v>4.5600000000000005</v>
      </c>
      <c r="G50" s="20">
        <f t="shared" si="6"/>
        <v>0</v>
      </c>
      <c r="H50" s="14">
        <f t="shared" si="4"/>
        <v>4.5600000000000005</v>
      </c>
    </row>
    <row r="51" spans="1:8">
      <c r="A51" s="1" t="s">
        <v>186</v>
      </c>
      <c r="B51" s="1" t="s">
        <v>187</v>
      </c>
      <c r="C51" s="1">
        <v>399</v>
      </c>
      <c r="D51" s="3">
        <v>0</v>
      </c>
      <c r="E51" s="1">
        <f t="shared" si="5"/>
        <v>399</v>
      </c>
      <c r="F51" s="20">
        <f t="shared" si="3"/>
        <v>3.99</v>
      </c>
      <c r="G51" s="20">
        <f t="shared" si="6"/>
        <v>0</v>
      </c>
      <c r="H51" s="14">
        <f t="shared" si="4"/>
        <v>3.99</v>
      </c>
    </row>
    <row r="52" spans="1:8">
      <c r="A52" s="7" t="s">
        <v>188</v>
      </c>
      <c r="B52" s="7" t="s">
        <v>189</v>
      </c>
      <c r="C52" s="7">
        <v>12</v>
      </c>
      <c r="D52" s="8">
        <v>0</v>
      </c>
      <c r="E52" s="7">
        <f t="shared" si="5"/>
        <v>12</v>
      </c>
      <c r="F52" s="21">
        <v>1</v>
      </c>
      <c r="G52" s="21">
        <f t="shared" si="6"/>
        <v>0</v>
      </c>
      <c r="H52" s="15">
        <v>1</v>
      </c>
    </row>
    <row r="53" spans="1:8">
      <c r="A53" s="1" t="s">
        <v>192</v>
      </c>
      <c r="B53" s="1" t="s">
        <v>193</v>
      </c>
      <c r="C53" s="1">
        <v>412</v>
      </c>
      <c r="D53" s="3">
        <v>0</v>
      </c>
      <c r="E53" s="1">
        <f t="shared" si="5"/>
        <v>412</v>
      </c>
      <c r="F53" s="20">
        <f t="shared" ref="F53:F60" si="7">C53*0.01</f>
        <v>4.12</v>
      </c>
      <c r="G53" s="20">
        <f t="shared" si="6"/>
        <v>0</v>
      </c>
      <c r="H53" s="14">
        <f t="shared" ref="H53:H60" si="8">E53*0.01</f>
        <v>4.12</v>
      </c>
    </row>
    <row r="54" spans="1:8">
      <c r="A54" s="1" t="s">
        <v>196</v>
      </c>
      <c r="B54" s="1" t="s">
        <v>197</v>
      </c>
      <c r="C54" s="1">
        <v>190</v>
      </c>
      <c r="D54" s="3">
        <v>0</v>
      </c>
      <c r="E54" s="1">
        <f t="shared" si="5"/>
        <v>190</v>
      </c>
      <c r="F54" s="20">
        <f t="shared" si="7"/>
        <v>1.9000000000000001</v>
      </c>
      <c r="G54" s="20">
        <f t="shared" si="6"/>
        <v>0</v>
      </c>
      <c r="H54" s="14">
        <f t="shared" si="8"/>
        <v>1.9000000000000001</v>
      </c>
    </row>
    <row r="55" spans="1:8">
      <c r="A55" s="1" t="s">
        <v>200</v>
      </c>
      <c r="B55" s="1" t="s">
        <v>201</v>
      </c>
      <c r="C55" s="1">
        <v>326</v>
      </c>
      <c r="D55" s="3">
        <v>0</v>
      </c>
      <c r="E55" s="1">
        <f t="shared" si="5"/>
        <v>326</v>
      </c>
      <c r="F55" s="20">
        <f t="shared" si="7"/>
        <v>3.2600000000000002</v>
      </c>
      <c r="G55" s="20">
        <f t="shared" si="6"/>
        <v>0</v>
      </c>
      <c r="H55" s="14">
        <f t="shared" si="8"/>
        <v>3.2600000000000002</v>
      </c>
    </row>
    <row r="56" spans="1:8">
      <c r="A56" s="1" t="s">
        <v>202</v>
      </c>
      <c r="B56" s="1" t="s">
        <v>203</v>
      </c>
      <c r="C56" s="1">
        <v>102</v>
      </c>
      <c r="D56" s="3">
        <v>0</v>
      </c>
      <c r="E56" s="1">
        <f t="shared" si="5"/>
        <v>102</v>
      </c>
      <c r="F56" s="20">
        <f t="shared" si="7"/>
        <v>1.02</v>
      </c>
      <c r="G56" s="20">
        <f t="shared" si="6"/>
        <v>0</v>
      </c>
      <c r="H56" s="14">
        <f t="shared" si="8"/>
        <v>1.02</v>
      </c>
    </row>
    <row r="57" spans="1:8">
      <c r="A57" s="1" t="s">
        <v>208</v>
      </c>
      <c r="B57" s="1" t="s">
        <v>209</v>
      </c>
      <c r="C57" s="1">
        <v>117</v>
      </c>
      <c r="D57" s="3">
        <v>0</v>
      </c>
      <c r="E57" s="1">
        <f t="shared" si="5"/>
        <v>117</v>
      </c>
      <c r="F57" s="20">
        <f t="shared" si="7"/>
        <v>1.17</v>
      </c>
      <c r="G57" s="20">
        <f t="shared" si="6"/>
        <v>0</v>
      </c>
      <c r="H57" s="14">
        <f t="shared" si="8"/>
        <v>1.17</v>
      </c>
    </row>
    <row r="58" spans="1:8">
      <c r="A58" s="1" t="s">
        <v>214</v>
      </c>
      <c r="B58" s="1" t="s">
        <v>215</v>
      </c>
      <c r="C58" s="1">
        <v>140</v>
      </c>
      <c r="D58" s="3">
        <v>0</v>
      </c>
      <c r="E58" s="1">
        <f t="shared" si="5"/>
        <v>140</v>
      </c>
      <c r="F58" s="20">
        <f t="shared" si="7"/>
        <v>1.4000000000000001</v>
      </c>
      <c r="G58" s="20">
        <f t="shared" si="6"/>
        <v>0</v>
      </c>
      <c r="H58" s="14">
        <f t="shared" si="8"/>
        <v>1.4000000000000001</v>
      </c>
    </row>
    <row r="59" spans="1:8">
      <c r="A59" s="1" t="s">
        <v>218</v>
      </c>
      <c r="B59" s="1" t="s">
        <v>219</v>
      </c>
      <c r="C59" s="1">
        <v>523</v>
      </c>
      <c r="D59" s="3">
        <v>0</v>
      </c>
      <c r="E59" s="1">
        <f t="shared" si="5"/>
        <v>523</v>
      </c>
      <c r="F59" s="20">
        <f t="shared" si="7"/>
        <v>5.23</v>
      </c>
      <c r="G59" s="20">
        <f t="shared" si="6"/>
        <v>0</v>
      </c>
      <c r="H59" s="14">
        <f t="shared" si="8"/>
        <v>5.23</v>
      </c>
    </row>
    <row r="60" spans="1:8">
      <c r="A60" s="1" t="s">
        <v>220</v>
      </c>
      <c r="B60" s="1" t="s">
        <v>221</v>
      </c>
      <c r="C60" s="1">
        <v>62</v>
      </c>
      <c r="D60" s="3">
        <v>0</v>
      </c>
      <c r="E60" s="1">
        <f t="shared" si="5"/>
        <v>62</v>
      </c>
      <c r="F60" s="20">
        <f t="shared" si="7"/>
        <v>0.62</v>
      </c>
      <c r="G60" s="20">
        <f t="shared" si="6"/>
        <v>0</v>
      </c>
      <c r="H60" s="14">
        <f t="shared" si="8"/>
        <v>0.62</v>
      </c>
    </row>
    <row r="61" spans="1:8">
      <c r="A61" s="7" t="s">
        <v>224</v>
      </c>
      <c r="B61" s="7" t="s">
        <v>225</v>
      </c>
      <c r="C61" s="7">
        <v>18</v>
      </c>
      <c r="D61" s="8">
        <v>0</v>
      </c>
      <c r="E61" s="7">
        <f t="shared" si="5"/>
        <v>18</v>
      </c>
      <c r="F61" s="21">
        <v>1</v>
      </c>
      <c r="G61" s="21">
        <f t="shared" si="6"/>
        <v>0</v>
      </c>
      <c r="H61" s="15">
        <v>1</v>
      </c>
    </row>
    <row r="62" spans="1:8">
      <c r="A62" s="1" t="s">
        <v>230</v>
      </c>
      <c r="B62" s="1" t="s">
        <v>231</v>
      </c>
      <c r="C62" s="1">
        <v>309</v>
      </c>
      <c r="D62" s="3">
        <v>0</v>
      </c>
      <c r="E62" s="1">
        <f t="shared" si="5"/>
        <v>309</v>
      </c>
      <c r="F62" s="20">
        <f>C62*0.01</f>
        <v>3.09</v>
      </c>
      <c r="G62" s="20">
        <f t="shared" si="6"/>
        <v>0</v>
      </c>
      <c r="H62" s="14">
        <f>E62*0.01</f>
        <v>3.09</v>
      </c>
    </row>
    <row r="63" spans="1:8">
      <c r="A63" s="1" t="s">
        <v>232</v>
      </c>
      <c r="B63" s="1" t="s">
        <v>233</v>
      </c>
      <c r="C63" s="1">
        <v>200</v>
      </c>
      <c r="D63" s="3">
        <v>0</v>
      </c>
      <c r="E63" s="1">
        <f t="shared" si="5"/>
        <v>200</v>
      </c>
      <c r="F63" s="20">
        <f>C63*0.01</f>
        <v>2</v>
      </c>
      <c r="G63" s="20">
        <f t="shared" si="6"/>
        <v>0</v>
      </c>
      <c r="H63" s="14">
        <f>E63*0.01</f>
        <v>2</v>
      </c>
    </row>
    <row r="64" spans="1:8">
      <c r="A64" s="1" t="s">
        <v>234</v>
      </c>
      <c r="B64" s="1" t="s">
        <v>235</v>
      </c>
      <c r="C64" s="1">
        <v>132</v>
      </c>
      <c r="D64" s="3">
        <v>0</v>
      </c>
      <c r="E64" s="1">
        <f t="shared" si="5"/>
        <v>132</v>
      </c>
      <c r="F64" s="20">
        <f>C64*0.01</f>
        <v>1.32</v>
      </c>
      <c r="G64" s="20">
        <f t="shared" si="6"/>
        <v>0</v>
      </c>
      <c r="H64" s="14">
        <f>E64*0.01</f>
        <v>1.32</v>
      </c>
    </row>
    <row r="65" spans="1:8">
      <c r="A65" s="1" t="s">
        <v>236</v>
      </c>
      <c r="B65" s="1" t="s">
        <v>237</v>
      </c>
      <c r="C65" s="1">
        <v>540</v>
      </c>
      <c r="D65" s="3">
        <v>0</v>
      </c>
      <c r="E65" s="1">
        <f t="shared" si="5"/>
        <v>540</v>
      </c>
      <c r="F65" s="20">
        <f>C65*0.01</f>
        <v>5.4</v>
      </c>
      <c r="G65" s="20">
        <f t="shared" si="6"/>
        <v>0</v>
      </c>
      <c r="H65" s="14">
        <f>E65*0.01</f>
        <v>5.4</v>
      </c>
    </row>
    <row r="66" spans="1:8">
      <c r="A66" s="7" t="s">
        <v>238</v>
      </c>
      <c r="B66" s="7" t="s">
        <v>239</v>
      </c>
      <c r="C66" s="7">
        <v>4</v>
      </c>
      <c r="D66" s="8">
        <v>0</v>
      </c>
      <c r="E66" s="7">
        <f t="shared" ref="E66:E79" si="9">SUM(C66:D66)</f>
        <v>4</v>
      </c>
      <c r="F66" s="21">
        <v>1</v>
      </c>
      <c r="G66" s="21">
        <f t="shared" si="6"/>
        <v>0</v>
      </c>
      <c r="H66" s="15">
        <v>1</v>
      </c>
    </row>
    <row r="67" spans="1:8">
      <c r="A67" s="1" t="s">
        <v>240</v>
      </c>
      <c r="B67" s="1" t="s">
        <v>241</v>
      </c>
      <c r="C67" s="1">
        <v>170</v>
      </c>
      <c r="D67" s="3">
        <v>0</v>
      </c>
      <c r="E67" s="1">
        <f t="shared" si="9"/>
        <v>170</v>
      </c>
      <c r="F67" s="20">
        <f>C67*0.01</f>
        <v>1.7</v>
      </c>
      <c r="G67" s="20">
        <f t="shared" si="6"/>
        <v>0</v>
      </c>
      <c r="H67" s="14">
        <f>E67*0.01</f>
        <v>1.7</v>
      </c>
    </row>
    <row r="68" spans="1:8">
      <c r="A68" s="1" t="s">
        <v>242</v>
      </c>
      <c r="B68" s="1" t="s">
        <v>243</v>
      </c>
      <c r="C68" s="1">
        <v>147</v>
      </c>
      <c r="D68" s="3">
        <v>0</v>
      </c>
      <c r="E68" s="1">
        <f t="shared" si="9"/>
        <v>147</v>
      </c>
      <c r="F68" s="20">
        <f>C68*0.01</f>
        <v>1.47</v>
      </c>
      <c r="G68" s="20">
        <f t="shared" si="6"/>
        <v>0</v>
      </c>
      <c r="H68" s="14">
        <f>E68*0.01</f>
        <v>1.47</v>
      </c>
    </row>
    <row r="69" spans="1:8">
      <c r="A69" s="1" t="s">
        <v>244</v>
      </c>
      <c r="B69" s="1" t="s">
        <v>245</v>
      </c>
      <c r="C69" s="1">
        <v>237</v>
      </c>
      <c r="D69" s="3">
        <v>0</v>
      </c>
      <c r="E69" s="1">
        <f t="shared" si="9"/>
        <v>237</v>
      </c>
      <c r="F69" s="20">
        <f>C69*0.01</f>
        <v>2.37</v>
      </c>
      <c r="G69" s="20">
        <f t="shared" si="6"/>
        <v>0</v>
      </c>
      <c r="H69" s="14">
        <f>E69*0.01</f>
        <v>2.37</v>
      </c>
    </row>
    <row r="70" spans="1:8">
      <c r="A70" s="7" t="s">
        <v>248</v>
      </c>
      <c r="B70" s="7" t="s">
        <v>249</v>
      </c>
      <c r="C70" s="7">
        <v>8</v>
      </c>
      <c r="D70" s="8">
        <v>0</v>
      </c>
      <c r="E70" s="7">
        <f t="shared" si="9"/>
        <v>8</v>
      </c>
      <c r="F70" s="21">
        <v>1</v>
      </c>
      <c r="G70" s="21">
        <f t="shared" ref="G70:G79" si="10">D70*0.01</f>
        <v>0</v>
      </c>
      <c r="H70" s="15">
        <v>1</v>
      </c>
    </row>
    <row r="71" spans="1:8">
      <c r="A71" s="1" t="s">
        <v>250</v>
      </c>
      <c r="B71" s="1" t="s">
        <v>251</v>
      </c>
      <c r="C71" s="1">
        <v>239</v>
      </c>
      <c r="D71" s="3">
        <v>0</v>
      </c>
      <c r="E71" s="1">
        <f t="shared" si="9"/>
        <v>239</v>
      </c>
      <c r="F71" s="20">
        <f t="shared" ref="F71:F79" si="11">C71*0.01</f>
        <v>2.39</v>
      </c>
      <c r="G71" s="20">
        <f t="shared" si="10"/>
        <v>0</v>
      </c>
      <c r="H71" s="14">
        <f t="shared" ref="H71:H79" si="12">E71*0.01</f>
        <v>2.39</v>
      </c>
    </row>
    <row r="72" spans="1:8">
      <c r="A72" s="1" t="s">
        <v>252</v>
      </c>
      <c r="B72" s="1" t="s">
        <v>253</v>
      </c>
      <c r="C72" s="1">
        <v>111</v>
      </c>
      <c r="D72" s="3">
        <v>0</v>
      </c>
      <c r="E72" s="1">
        <f t="shared" si="9"/>
        <v>111</v>
      </c>
      <c r="F72" s="20">
        <f t="shared" si="11"/>
        <v>1.1100000000000001</v>
      </c>
      <c r="G72" s="20">
        <f t="shared" si="10"/>
        <v>0</v>
      </c>
      <c r="H72" s="14">
        <f t="shared" si="12"/>
        <v>1.1100000000000001</v>
      </c>
    </row>
    <row r="73" spans="1:8">
      <c r="A73" s="1" t="s">
        <v>258</v>
      </c>
      <c r="B73" s="1" t="s">
        <v>259</v>
      </c>
      <c r="C73" s="1">
        <v>79</v>
      </c>
      <c r="D73" s="3">
        <v>0</v>
      </c>
      <c r="E73" s="1">
        <f t="shared" si="9"/>
        <v>79</v>
      </c>
      <c r="F73" s="20">
        <f t="shared" si="11"/>
        <v>0.79</v>
      </c>
      <c r="G73" s="20">
        <f t="shared" si="10"/>
        <v>0</v>
      </c>
      <c r="H73" s="14">
        <f t="shared" si="12"/>
        <v>0.79</v>
      </c>
    </row>
    <row r="74" spans="1:8">
      <c r="A74" s="1" t="s">
        <v>260</v>
      </c>
      <c r="B74" s="1" t="s">
        <v>261</v>
      </c>
      <c r="C74" s="1">
        <v>619</v>
      </c>
      <c r="D74" s="3">
        <v>0</v>
      </c>
      <c r="E74" s="1">
        <f t="shared" si="9"/>
        <v>619</v>
      </c>
      <c r="F74" s="20">
        <f t="shared" si="11"/>
        <v>6.19</v>
      </c>
      <c r="G74" s="20">
        <f t="shared" si="10"/>
        <v>0</v>
      </c>
      <c r="H74" s="14">
        <f t="shared" si="12"/>
        <v>6.19</v>
      </c>
    </row>
    <row r="75" spans="1:8">
      <c r="A75" s="1" t="s">
        <v>262</v>
      </c>
      <c r="B75" s="1" t="s">
        <v>263</v>
      </c>
      <c r="C75" s="1">
        <v>316</v>
      </c>
      <c r="D75" s="3">
        <v>0</v>
      </c>
      <c r="E75" s="1">
        <f t="shared" si="9"/>
        <v>316</v>
      </c>
      <c r="F75" s="20">
        <f t="shared" si="11"/>
        <v>3.16</v>
      </c>
      <c r="G75" s="20">
        <f t="shared" si="10"/>
        <v>0</v>
      </c>
      <c r="H75" s="14">
        <f t="shared" si="12"/>
        <v>3.16</v>
      </c>
    </row>
    <row r="76" spans="1:8">
      <c r="A76" s="1" t="s">
        <v>264</v>
      </c>
      <c r="B76" s="1" t="s">
        <v>265</v>
      </c>
      <c r="C76" s="1">
        <v>623</v>
      </c>
      <c r="D76" s="3">
        <v>0</v>
      </c>
      <c r="E76" s="1">
        <f t="shared" si="9"/>
        <v>623</v>
      </c>
      <c r="F76" s="20">
        <f t="shared" si="11"/>
        <v>6.23</v>
      </c>
      <c r="G76" s="20">
        <f t="shared" si="10"/>
        <v>0</v>
      </c>
      <c r="H76" s="14">
        <f t="shared" si="12"/>
        <v>6.23</v>
      </c>
    </row>
    <row r="77" spans="1:8">
      <c r="A77" s="1" t="s">
        <v>266</v>
      </c>
      <c r="B77" s="1" t="s">
        <v>267</v>
      </c>
      <c r="C77" s="1">
        <v>507</v>
      </c>
      <c r="D77" s="3">
        <v>0</v>
      </c>
      <c r="E77" s="1">
        <f t="shared" si="9"/>
        <v>507</v>
      </c>
      <c r="F77" s="20">
        <f t="shared" si="11"/>
        <v>5.07</v>
      </c>
      <c r="G77" s="20">
        <f t="shared" si="10"/>
        <v>0</v>
      </c>
      <c r="H77" s="14">
        <f t="shared" si="12"/>
        <v>5.07</v>
      </c>
    </row>
    <row r="78" spans="1:8">
      <c r="A78" s="1" t="s">
        <v>268</v>
      </c>
      <c r="B78" s="1" t="s">
        <v>269</v>
      </c>
      <c r="C78" s="1">
        <v>75</v>
      </c>
      <c r="D78" s="3">
        <v>0</v>
      </c>
      <c r="E78" s="1">
        <f t="shared" si="9"/>
        <v>75</v>
      </c>
      <c r="F78" s="20">
        <f t="shared" si="11"/>
        <v>0.75</v>
      </c>
      <c r="G78" s="20">
        <f t="shared" si="10"/>
        <v>0</v>
      </c>
      <c r="H78" s="14">
        <f t="shared" si="12"/>
        <v>0.75</v>
      </c>
    </row>
    <row r="79" spans="1:8">
      <c r="A79" s="1" t="s">
        <v>270</v>
      </c>
      <c r="B79" s="1" t="s">
        <v>271</v>
      </c>
      <c r="C79" s="1">
        <v>1084</v>
      </c>
      <c r="D79" s="3">
        <v>0</v>
      </c>
      <c r="E79" s="1">
        <f t="shared" si="9"/>
        <v>1084</v>
      </c>
      <c r="F79" s="20">
        <f t="shared" si="11"/>
        <v>10.84</v>
      </c>
      <c r="G79" s="20">
        <f t="shared" si="10"/>
        <v>0</v>
      </c>
      <c r="H79" s="14">
        <f t="shared" si="12"/>
        <v>10.84</v>
      </c>
    </row>
    <row r="80" spans="1:8">
      <c r="H80" s="18">
        <f>SUM(H2:H79)</f>
        <v>230.21999999999997</v>
      </c>
    </row>
    <row r="108" spans="1:8" s="19" customFormat="1">
      <c r="A108" s="17"/>
      <c r="B108" s="17"/>
      <c r="C108" s="17"/>
      <c r="D108" s="17"/>
      <c r="E108" s="17"/>
      <c r="F108" s="17"/>
      <c r="G108" s="17"/>
      <c r="H108" s="17"/>
    </row>
    <row r="120" spans="8:8">
      <c r="H120" s="18">
        <f>SUM(H2:H119)</f>
        <v>460.43999999999994</v>
      </c>
    </row>
  </sheetData>
  <sortState ref="A2:H120">
    <sortCondition ref="A1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E49" sqref="E49"/>
    </sheetView>
  </sheetViews>
  <sheetFormatPr defaultRowHeight="13.5"/>
  <cols>
    <col min="2" max="2" width="30.5" customWidth="1"/>
  </cols>
  <sheetData>
    <row r="1" spans="1:8">
      <c r="A1" s="1" t="s">
        <v>0</v>
      </c>
      <c r="B1" s="1" t="s">
        <v>1</v>
      </c>
      <c r="C1" s="1">
        <v>585</v>
      </c>
      <c r="D1" s="1">
        <v>0</v>
      </c>
      <c r="E1" s="1">
        <f t="shared" ref="E1:E43" si="0">SUM(C1:D1)</f>
        <v>585</v>
      </c>
      <c r="F1" s="6">
        <f t="shared" ref="F1:H7" si="1">C1*0.01</f>
        <v>5.8500000000000005</v>
      </c>
      <c r="G1">
        <f t="shared" si="1"/>
        <v>0</v>
      </c>
      <c r="H1" s="14">
        <f t="shared" si="1"/>
        <v>5.8500000000000005</v>
      </c>
    </row>
    <row r="2" spans="1:8">
      <c r="A2" s="1" t="s">
        <v>4</v>
      </c>
      <c r="B2" s="1" t="s">
        <v>5</v>
      </c>
      <c r="C2" s="1">
        <v>288</v>
      </c>
      <c r="D2" s="1">
        <v>0</v>
      </c>
      <c r="E2" s="1">
        <f t="shared" si="0"/>
        <v>288</v>
      </c>
      <c r="F2" s="6">
        <f t="shared" si="1"/>
        <v>2.88</v>
      </c>
      <c r="G2">
        <f t="shared" si="1"/>
        <v>0</v>
      </c>
      <c r="H2" s="14">
        <f t="shared" si="1"/>
        <v>2.88</v>
      </c>
    </row>
    <row r="3" spans="1:8">
      <c r="A3" s="1" t="s">
        <v>6</v>
      </c>
      <c r="B3" s="1" t="s">
        <v>7</v>
      </c>
      <c r="C3" s="1">
        <v>770</v>
      </c>
      <c r="D3" s="1">
        <v>0</v>
      </c>
      <c r="E3" s="1">
        <f t="shared" si="0"/>
        <v>770</v>
      </c>
      <c r="F3" s="6">
        <f t="shared" si="1"/>
        <v>7.7</v>
      </c>
      <c r="G3">
        <f t="shared" si="1"/>
        <v>0</v>
      </c>
      <c r="H3" s="14">
        <f t="shared" si="1"/>
        <v>7.7</v>
      </c>
    </row>
    <row r="4" spans="1:8">
      <c r="A4" s="1" t="s">
        <v>8</v>
      </c>
      <c r="B4" s="1" t="s">
        <v>9</v>
      </c>
      <c r="C4" s="1">
        <v>515</v>
      </c>
      <c r="D4" s="1">
        <v>0</v>
      </c>
      <c r="E4" s="1">
        <f t="shared" si="0"/>
        <v>515</v>
      </c>
      <c r="F4" s="6">
        <f t="shared" si="1"/>
        <v>5.15</v>
      </c>
      <c r="G4">
        <f t="shared" si="1"/>
        <v>0</v>
      </c>
      <c r="H4" s="14">
        <f t="shared" si="1"/>
        <v>5.15</v>
      </c>
    </row>
    <row r="5" spans="1:8">
      <c r="A5" s="1" t="s">
        <v>10</v>
      </c>
      <c r="B5" s="1" t="s">
        <v>11</v>
      </c>
      <c r="C5" s="1">
        <v>422</v>
      </c>
      <c r="D5" s="1">
        <v>0</v>
      </c>
      <c r="E5" s="1">
        <f t="shared" si="0"/>
        <v>422</v>
      </c>
      <c r="F5" s="6">
        <f t="shared" si="1"/>
        <v>4.22</v>
      </c>
      <c r="G5">
        <f t="shared" si="1"/>
        <v>0</v>
      </c>
      <c r="H5" s="14">
        <f t="shared" si="1"/>
        <v>4.22</v>
      </c>
    </row>
    <row r="6" spans="1:8">
      <c r="A6" s="1" t="s">
        <v>12</v>
      </c>
      <c r="B6" s="1" t="s">
        <v>13</v>
      </c>
      <c r="C6" s="1">
        <v>120</v>
      </c>
      <c r="D6" s="1">
        <v>0</v>
      </c>
      <c r="E6" s="1">
        <f t="shared" si="0"/>
        <v>120</v>
      </c>
      <c r="F6" s="6">
        <f t="shared" si="1"/>
        <v>1.2</v>
      </c>
      <c r="G6">
        <f t="shared" si="1"/>
        <v>0</v>
      </c>
      <c r="H6" s="14">
        <f t="shared" si="1"/>
        <v>1.2</v>
      </c>
    </row>
    <row r="7" spans="1:8">
      <c r="A7" s="1" t="s">
        <v>32</v>
      </c>
      <c r="B7" s="1" t="s">
        <v>33</v>
      </c>
      <c r="C7" s="1">
        <v>293</v>
      </c>
      <c r="D7" s="1">
        <v>0</v>
      </c>
      <c r="E7" s="1">
        <f t="shared" si="0"/>
        <v>293</v>
      </c>
      <c r="F7" s="6">
        <f t="shared" si="1"/>
        <v>2.93</v>
      </c>
      <c r="G7">
        <f t="shared" si="1"/>
        <v>0</v>
      </c>
      <c r="H7" s="14">
        <f t="shared" si="1"/>
        <v>2.93</v>
      </c>
    </row>
    <row r="8" spans="1:8">
      <c r="A8" s="7" t="s">
        <v>40</v>
      </c>
      <c r="B8" s="7" t="s">
        <v>41</v>
      </c>
      <c r="C8" s="7">
        <v>48</v>
      </c>
      <c r="D8" s="7">
        <v>0</v>
      </c>
      <c r="E8" s="7">
        <f t="shared" si="0"/>
        <v>48</v>
      </c>
      <c r="F8" s="9">
        <v>1</v>
      </c>
      <c r="G8" s="10">
        <f t="shared" ref="G8:G43" si="2">D8*0.01</f>
        <v>0</v>
      </c>
      <c r="H8" s="15">
        <v>1</v>
      </c>
    </row>
    <row r="9" spans="1:8">
      <c r="A9" s="1" t="s">
        <v>42</v>
      </c>
      <c r="B9" s="1" t="s">
        <v>43</v>
      </c>
      <c r="C9" s="1">
        <v>510</v>
      </c>
      <c r="D9" s="1">
        <v>0</v>
      </c>
      <c r="E9" s="1">
        <f t="shared" si="0"/>
        <v>510</v>
      </c>
      <c r="F9" s="6">
        <f>C9*0.01</f>
        <v>5.1000000000000005</v>
      </c>
      <c r="G9">
        <f t="shared" si="2"/>
        <v>0</v>
      </c>
      <c r="H9" s="14">
        <f>E9*0.01</f>
        <v>5.1000000000000005</v>
      </c>
    </row>
    <row r="10" spans="1:8">
      <c r="A10" s="1" t="s">
        <v>44</v>
      </c>
      <c r="B10" s="1" t="s">
        <v>45</v>
      </c>
      <c r="C10" s="1">
        <v>854</v>
      </c>
      <c r="D10" s="1">
        <v>0</v>
      </c>
      <c r="E10" s="1">
        <f t="shared" si="0"/>
        <v>854</v>
      </c>
      <c r="F10" s="6">
        <f>C10*0.01</f>
        <v>8.5400000000000009</v>
      </c>
      <c r="G10">
        <f t="shared" si="2"/>
        <v>0</v>
      </c>
      <c r="H10" s="14">
        <f>E10*0.01</f>
        <v>8.5400000000000009</v>
      </c>
    </row>
    <row r="11" spans="1:8">
      <c r="A11" s="1" t="s">
        <v>60</v>
      </c>
      <c r="B11" s="1" t="s">
        <v>61</v>
      </c>
      <c r="C11" s="1">
        <v>446</v>
      </c>
      <c r="D11" s="1">
        <v>0</v>
      </c>
      <c r="E11" s="1">
        <f t="shared" si="0"/>
        <v>446</v>
      </c>
      <c r="F11" s="6">
        <f>C11*0.01</f>
        <v>4.46</v>
      </c>
      <c r="G11">
        <f t="shared" si="2"/>
        <v>0</v>
      </c>
      <c r="H11" s="14">
        <f>E11*0.01</f>
        <v>4.46</v>
      </c>
    </row>
    <row r="12" spans="1:8">
      <c r="A12" s="1" t="s">
        <v>62</v>
      </c>
      <c r="B12" s="1" t="s">
        <v>63</v>
      </c>
      <c r="C12" s="1">
        <v>716</v>
      </c>
      <c r="D12" s="1">
        <v>0</v>
      </c>
      <c r="E12" s="1">
        <f t="shared" si="0"/>
        <v>716</v>
      </c>
      <c r="F12" s="6">
        <f>C12*0.01</f>
        <v>7.16</v>
      </c>
      <c r="G12">
        <f t="shared" si="2"/>
        <v>0</v>
      </c>
      <c r="H12" s="14">
        <f>E12*0.01</f>
        <v>7.16</v>
      </c>
    </row>
    <row r="13" spans="1:8">
      <c r="A13" s="1" t="s">
        <v>64</v>
      </c>
      <c r="B13" s="1" t="s">
        <v>65</v>
      </c>
      <c r="C13" s="1">
        <v>324</v>
      </c>
      <c r="D13" s="1">
        <v>0</v>
      </c>
      <c r="E13" s="1">
        <f t="shared" si="0"/>
        <v>324</v>
      </c>
      <c r="F13" s="6">
        <f>C13*0.01</f>
        <v>3.24</v>
      </c>
      <c r="G13">
        <f t="shared" si="2"/>
        <v>0</v>
      </c>
      <c r="H13" s="14">
        <f>E13*0.01</f>
        <v>3.24</v>
      </c>
    </row>
    <row r="14" spans="1:8">
      <c r="A14" s="7" t="s">
        <v>72</v>
      </c>
      <c r="B14" s="7" t="s">
        <v>73</v>
      </c>
      <c r="C14" s="7">
        <v>42</v>
      </c>
      <c r="D14" s="7">
        <v>0</v>
      </c>
      <c r="E14" s="7">
        <f t="shared" si="0"/>
        <v>42</v>
      </c>
      <c r="F14" s="9">
        <v>1</v>
      </c>
      <c r="G14" s="10">
        <f t="shared" si="2"/>
        <v>0</v>
      </c>
      <c r="H14" s="15">
        <v>1</v>
      </c>
    </row>
    <row r="15" spans="1:8">
      <c r="A15" s="1" t="s">
        <v>76</v>
      </c>
      <c r="B15" s="1" t="s">
        <v>77</v>
      </c>
      <c r="C15" s="1">
        <v>435</v>
      </c>
      <c r="D15" s="1">
        <v>0</v>
      </c>
      <c r="E15" s="1">
        <f t="shared" si="0"/>
        <v>435</v>
      </c>
      <c r="F15" s="6">
        <f t="shared" ref="F15:F40" si="3">C15*0.01</f>
        <v>4.3500000000000005</v>
      </c>
      <c r="G15">
        <f t="shared" si="2"/>
        <v>0</v>
      </c>
      <c r="H15" s="14">
        <f t="shared" ref="H15:H40" si="4">E15*0.01</f>
        <v>4.3500000000000005</v>
      </c>
    </row>
    <row r="16" spans="1:8">
      <c r="A16" s="1" t="s">
        <v>78</v>
      </c>
      <c r="B16" s="1" t="s">
        <v>79</v>
      </c>
      <c r="C16" s="1">
        <v>746</v>
      </c>
      <c r="D16" s="1">
        <v>0</v>
      </c>
      <c r="E16" s="1">
        <f t="shared" si="0"/>
        <v>746</v>
      </c>
      <c r="F16" s="6">
        <f t="shared" si="3"/>
        <v>7.46</v>
      </c>
      <c r="G16">
        <f t="shared" si="2"/>
        <v>0</v>
      </c>
      <c r="H16" s="14">
        <f t="shared" si="4"/>
        <v>7.46</v>
      </c>
    </row>
    <row r="17" spans="1:8">
      <c r="A17" s="1" t="s">
        <v>92</v>
      </c>
      <c r="B17" s="1" t="s">
        <v>93</v>
      </c>
      <c r="C17" s="1">
        <v>335</v>
      </c>
      <c r="D17" s="1">
        <v>0</v>
      </c>
      <c r="E17" s="1">
        <f t="shared" si="0"/>
        <v>335</v>
      </c>
      <c r="F17" s="6">
        <f t="shared" si="3"/>
        <v>3.35</v>
      </c>
      <c r="G17">
        <f t="shared" si="2"/>
        <v>0</v>
      </c>
      <c r="H17" s="14">
        <f t="shared" si="4"/>
        <v>3.35</v>
      </c>
    </row>
    <row r="18" spans="1:8">
      <c r="A18" s="1" t="s">
        <v>94</v>
      </c>
      <c r="B18" s="1" t="s">
        <v>95</v>
      </c>
      <c r="C18" s="1">
        <v>551</v>
      </c>
      <c r="D18" s="1">
        <v>0</v>
      </c>
      <c r="E18" s="1">
        <f t="shared" si="0"/>
        <v>551</v>
      </c>
      <c r="F18" s="6">
        <f t="shared" si="3"/>
        <v>5.51</v>
      </c>
      <c r="G18">
        <f t="shared" si="2"/>
        <v>0</v>
      </c>
      <c r="H18" s="14">
        <f t="shared" si="4"/>
        <v>5.51</v>
      </c>
    </row>
    <row r="19" spans="1:8">
      <c r="A19" s="1" t="s">
        <v>132</v>
      </c>
      <c r="B19" s="1" t="s">
        <v>133</v>
      </c>
      <c r="C19" s="1">
        <v>599</v>
      </c>
      <c r="D19" s="3">
        <v>0</v>
      </c>
      <c r="E19" s="1">
        <f t="shared" si="0"/>
        <v>599</v>
      </c>
      <c r="F19" s="6">
        <f t="shared" si="3"/>
        <v>5.99</v>
      </c>
      <c r="G19" s="6">
        <f t="shared" si="2"/>
        <v>0</v>
      </c>
      <c r="H19" s="14">
        <f t="shared" si="4"/>
        <v>5.99</v>
      </c>
    </row>
    <row r="20" spans="1:8">
      <c r="A20" s="1" t="s">
        <v>146</v>
      </c>
      <c r="B20" s="1" t="s">
        <v>147</v>
      </c>
      <c r="C20" s="1">
        <v>577</v>
      </c>
      <c r="D20" s="3">
        <v>0</v>
      </c>
      <c r="E20" s="1">
        <f t="shared" si="0"/>
        <v>577</v>
      </c>
      <c r="F20" s="6">
        <f t="shared" si="3"/>
        <v>5.7700000000000005</v>
      </c>
      <c r="G20" s="6">
        <f t="shared" si="2"/>
        <v>0</v>
      </c>
      <c r="H20" s="14">
        <f t="shared" si="4"/>
        <v>5.7700000000000005</v>
      </c>
    </row>
    <row r="21" spans="1:8">
      <c r="A21" s="1" t="s">
        <v>148</v>
      </c>
      <c r="B21" s="1" t="s">
        <v>149</v>
      </c>
      <c r="C21" s="1">
        <v>458</v>
      </c>
      <c r="D21" s="3">
        <v>0</v>
      </c>
      <c r="E21" s="1">
        <f t="shared" si="0"/>
        <v>458</v>
      </c>
      <c r="F21" s="6">
        <f t="shared" si="3"/>
        <v>4.58</v>
      </c>
      <c r="G21" s="6">
        <f t="shared" si="2"/>
        <v>0</v>
      </c>
      <c r="H21" s="14">
        <f t="shared" si="4"/>
        <v>4.58</v>
      </c>
    </row>
    <row r="22" spans="1:8">
      <c r="A22" s="1" t="s">
        <v>150</v>
      </c>
      <c r="B22" s="1" t="s">
        <v>151</v>
      </c>
      <c r="C22" s="1">
        <v>448</v>
      </c>
      <c r="D22" s="3">
        <v>0</v>
      </c>
      <c r="E22" s="1">
        <f t="shared" si="0"/>
        <v>448</v>
      </c>
      <c r="F22" s="6">
        <f t="shared" si="3"/>
        <v>4.4800000000000004</v>
      </c>
      <c r="G22" s="6">
        <f t="shared" si="2"/>
        <v>0</v>
      </c>
      <c r="H22" s="14">
        <f t="shared" si="4"/>
        <v>4.4800000000000004</v>
      </c>
    </row>
    <row r="23" spans="1:8">
      <c r="A23" s="1" t="s">
        <v>152</v>
      </c>
      <c r="B23" s="1" t="s">
        <v>153</v>
      </c>
      <c r="C23" s="1">
        <v>561</v>
      </c>
      <c r="D23" s="3">
        <v>0</v>
      </c>
      <c r="E23" s="1">
        <f t="shared" si="0"/>
        <v>561</v>
      </c>
      <c r="F23" s="6">
        <f t="shared" si="3"/>
        <v>5.61</v>
      </c>
      <c r="G23" s="6">
        <f t="shared" si="2"/>
        <v>0</v>
      </c>
      <c r="H23" s="14">
        <f t="shared" si="4"/>
        <v>5.61</v>
      </c>
    </row>
    <row r="24" spans="1:8">
      <c r="A24" s="1" t="s">
        <v>160</v>
      </c>
      <c r="B24" s="1" t="s">
        <v>161</v>
      </c>
      <c r="C24" s="1">
        <v>286</v>
      </c>
      <c r="D24" s="3">
        <v>0</v>
      </c>
      <c r="E24" s="1">
        <f t="shared" si="0"/>
        <v>286</v>
      </c>
      <c r="F24" s="6">
        <f t="shared" si="3"/>
        <v>2.86</v>
      </c>
      <c r="G24" s="6">
        <f t="shared" si="2"/>
        <v>0</v>
      </c>
      <c r="H24" s="14">
        <f t="shared" si="4"/>
        <v>2.86</v>
      </c>
    </row>
    <row r="25" spans="1:8">
      <c r="A25" s="1" t="s">
        <v>170</v>
      </c>
      <c r="B25" s="1" t="s">
        <v>171</v>
      </c>
      <c r="C25" s="1">
        <v>890</v>
      </c>
      <c r="D25" s="3">
        <v>0</v>
      </c>
      <c r="E25" s="1">
        <f t="shared" si="0"/>
        <v>890</v>
      </c>
      <c r="F25" s="6">
        <f t="shared" si="3"/>
        <v>8.9</v>
      </c>
      <c r="G25" s="6">
        <f t="shared" si="2"/>
        <v>0</v>
      </c>
      <c r="H25" s="14">
        <f t="shared" si="4"/>
        <v>8.9</v>
      </c>
    </row>
    <row r="26" spans="1:8">
      <c r="A26" s="1" t="s">
        <v>174</v>
      </c>
      <c r="B26" s="1" t="s">
        <v>175</v>
      </c>
      <c r="C26" s="1">
        <v>233</v>
      </c>
      <c r="D26" s="3">
        <v>0</v>
      </c>
      <c r="E26" s="1">
        <f t="shared" si="0"/>
        <v>233</v>
      </c>
      <c r="F26" s="6">
        <f t="shared" si="3"/>
        <v>2.33</v>
      </c>
      <c r="G26" s="6">
        <f t="shared" si="2"/>
        <v>0</v>
      </c>
      <c r="H26" s="14">
        <f t="shared" si="4"/>
        <v>2.33</v>
      </c>
    </row>
    <row r="27" spans="1:8">
      <c r="A27" s="1" t="s">
        <v>176</v>
      </c>
      <c r="B27" s="1" t="s">
        <v>177</v>
      </c>
      <c r="C27" s="1">
        <v>580</v>
      </c>
      <c r="D27" s="3">
        <v>0</v>
      </c>
      <c r="E27" s="1">
        <f t="shared" si="0"/>
        <v>580</v>
      </c>
      <c r="F27" s="6">
        <f t="shared" si="3"/>
        <v>5.8</v>
      </c>
      <c r="G27" s="6">
        <f t="shared" si="2"/>
        <v>0</v>
      </c>
      <c r="H27" s="14">
        <f t="shared" si="4"/>
        <v>5.8</v>
      </c>
    </row>
    <row r="28" spans="1:8">
      <c r="A28" s="1" t="s">
        <v>190</v>
      </c>
      <c r="B28" s="1" t="s">
        <v>191</v>
      </c>
      <c r="C28" s="1">
        <v>591</v>
      </c>
      <c r="D28" s="3">
        <v>0</v>
      </c>
      <c r="E28" s="1">
        <f t="shared" si="0"/>
        <v>591</v>
      </c>
      <c r="F28" s="6">
        <f t="shared" si="3"/>
        <v>5.91</v>
      </c>
      <c r="G28" s="6">
        <f t="shared" si="2"/>
        <v>0</v>
      </c>
      <c r="H28" s="14">
        <f t="shared" si="4"/>
        <v>5.91</v>
      </c>
    </row>
    <row r="29" spans="1:8">
      <c r="A29" s="1" t="s">
        <v>194</v>
      </c>
      <c r="B29" s="1" t="s">
        <v>195</v>
      </c>
      <c r="C29" s="1">
        <v>281</v>
      </c>
      <c r="D29" s="3">
        <v>0</v>
      </c>
      <c r="E29" s="1">
        <f t="shared" si="0"/>
        <v>281</v>
      </c>
      <c r="F29" s="6">
        <f t="shared" si="3"/>
        <v>2.81</v>
      </c>
      <c r="G29" s="6">
        <f t="shared" si="2"/>
        <v>0</v>
      </c>
      <c r="H29" s="14">
        <f t="shared" si="4"/>
        <v>2.81</v>
      </c>
    </row>
    <row r="30" spans="1:8">
      <c r="A30" s="1" t="s">
        <v>198</v>
      </c>
      <c r="B30" s="1" t="s">
        <v>199</v>
      </c>
      <c r="C30" s="1">
        <v>395</v>
      </c>
      <c r="D30" s="3">
        <v>0</v>
      </c>
      <c r="E30" s="1">
        <f t="shared" si="0"/>
        <v>395</v>
      </c>
      <c r="F30" s="6">
        <f t="shared" si="3"/>
        <v>3.95</v>
      </c>
      <c r="G30" s="6">
        <f t="shared" si="2"/>
        <v>0</v>
      </c>
      <c r="H30" s="14">
        <f t="shared" si="4"/>
        <v>3.95</v>
      </c>
    </row>
    <row r="31" spans="1:8">
      <c r="A31" s="1" t="s">
        <v>246</v>
      </c>
      <c r="B31" s="1" t="s">
        <v>247</v>
      </c>
      <c r="C31" s="1">
        <v>86</v>
      </c>
      <c r="D31" s="3">
        <v>0</v>
      </c>
      <c r="E31" s="1">
        <f t="shared" si="0"/>
        <v>86</v>
      </c>
      <c r="F31" s="6">
        <f t="shared" si="3"/>
        <v>0.86</v>
      </c>
      <c r="G31" s="6">
        <f t="shared" si="2"/>
        <v>0</v>
      </c>
      <c r="H31" s="14">
        <f t="shared" si="4"/>
        <v>0.86</v>
      </c>
    </row>
    <row r="32" spans="1:8">
      <c r="A32" s="1" t="s">
        <v>204</v>
      </c>
      <c r="B32" s="1" t="s">
        <v>205</v>
      </c>
      <c r="C32" s="1">
        <v>152</v>
      </c>
      <c r="D32" s="3">
        <v>0</v>
      </c>
      <c r="E32" s="1">
        <f t="shared" si="0"/>
        <v>152</v>
      </c>
      <c r="F32" s="6">
        <f t="shared" si="3"/>
        <v>1.52</v>
      </c>
      <c r="G32" s="6">
        <f t="shared" si="2"/>
        <v>0</v>
      </c>
      <c r="H32" s="14">
        <f t="shared" si="4"/>
        <v>1.52</v>
      </c>
    </row>
    <row r="33" spans="1:8">
      <c r="A33" s="1" t="s">
        <v>206</v>
      </c>
      <c r="B33" s="1" t="s">
        <v>207</v>
      </c>
      <c r="C33" s="1">
        <v>86</v>
      </c>
      <c r="D33" s="3">
        <v>0</v>
      </c>
      <c r="E33" s="1">
        <f t="shared" si="0"/>
        <v>86</v>
      </c>
      <c r="F33" s="6">
        <f t="shared" si="3"/>
        <v>0.86</v>
      </c>
      <c r="G33" s="6">
        <f t="shared" si="2"/>
        <v>0</v>
      </c>
      <c r="H33" s="14">
        <f t="shared" si="4"/>
        <v>0.86</v>
      </c>
    </row>
    <row r="34" spans="1:8">
      <c r="A34" s="1" t="s">
        <v>210</v>
      </c>
      <c r="B34" s="1" t="s">
        <v>211</v>
      </c>
      <c r="C34" s="1">
        <v>474</v>
      </c>
      <c r="D34" s="3">
        <v>0</v>
      </c>
      <c r="E34" s="1">
        <f t="shared" si="0"/>
        <v>474</v>
      </c>
      <c r="F34" s="6">
        <f t="shared" si="3"/>
        <v>4.74</v>
      </c>
      <c r="G34" s="6">
        <f t="shared" si="2"/>
        <v>0</v>
      </c>
      <c r="H34" s="14">
        <f t="shared" si="4"/>
        <v>4.74</v>
      </c>
    </row>
    <row r="35" spans="1:8">
      <c r="A35" s="1" t="s">
        <v>212</v>
      </c>
      <c r="B35" s="1" t="s">
        <v>213</v>
      </c>
      <c r="C35" s="1">
        <v>162</v>
      </c>
      <c r="D35" s="3">
        <v>0</v>
      </c>
      <c r="E35" s="1">
        <f t="shared" si="0"/>
        <v>162</v>
      </c>
      <c r="F35" s="6">
        <f t="shared" si="3"/>
        <v>1.62</v>
      </c>
      <c r="G35" s="6">
        <f t="shared" si="2"/>
        <v>0</v>
      </c>
      <c r="H35" s="14">
        <f t="shared" si="4"/>
        <v>1.62</v>
      </c>
    </row>
    <row r="36" spans="1:8">
      <c r="A36" s="1" t="s">
        <v>216</v>
      </c>
      <c r="B36" s="1" t="s">
        <v>217</v>
      </c>
      <c r="C36" s="1">
        <v>125</v>
      </c>
      <c r="D36" s="3">
        <v>0</v>
      </c>
      <c r="E36" s="1">
        <f t="shared" si="0"/>
        <v>125</v>
      </c>
      <c r="F36" s="6">
        <f t="shared" si="3"/>
        <v>1.25</v>
      </c>
      <c r="G36" s="6">
        <f t="shared" si="2"/>
        <v>0</v>
      </c>
      <c r="H36" s="14">
        <f t="shared" si="4"/>
        <v>1.25</v>
      </c>
    </row>
    <row r="37" spans="1:8">
      <c r="A37" s="1" t="s">
        <v>226</v>
      </c>
      <c r="B37" s="1" t="s">
        <v>227</v>
      </c>
      <c r="C37" s="1">
        <v>214</v>
      </c>
      <c r="D37" s="3">
        <v>0</v>
      </c>
      <c r="E37" s="1">
        <f t="shared" si="0"/>
        <v>214</v>
      </c>
      <c r="F37" s="6">
        <f t="shared" si="3"/>
        <v>2.14</v>
      </c>
      <c r="G37" s="6">
        <f t="shared" si="2"/>
        <v>0</v>
      </c>
      <c r="H37" s="14">
        <f t="shared" si="4"/>
        <v>2.14</v>
      </c>
    </row>
    <row r="38" spans="1:8">
      <c r="A38" s="1" t="s">
        <v>228</v>
      </c>
      <c r="B38" s="1" t="s">
        <v>229</v>
      </c>
      <c r="C38" s="1">
        <v>372</v>
      </c>
      <c r="D38" s="3">
        <v>0</v>
      </c>
      <c r="E38" s="1">
        <f t="shared" si="0"/>
        <v>372</v>
      </c>
      <c r="F38" s="6">
        <f t="shared" si="3"/>
        <v>3.72</v>
      </c>
      <c r="G38" s="6">
        <f t="shared" si="2"/>
        <v>0</v>
      </c>
      <c r="H38" s="14">
        <f t="shared" si="4"/>
        <v>3.72</v>
      </c>
    </row>
    <row r="39" spans="1:8">
      <c r="A39" s="1" t="s">
        <v>254</v>
      </c>
      <c r="B39" s="1" t="s">
        <v>255</v>
      </c>
      <c r="C39" s="1">
        <v>1247</v>
      </c>
      <c r="D39" s="3">
        <v>0</v>
      </c>
      <c r="E39" s="1">
        <f t="shared" si="0"/>
        <v>1247</v>
      </c>
      <c r="F39" s="6">
        <f t="shared" si="3"/>
        <v>12.47</v>
      </c>
      <c r="G39" s="6">
        <f t="shared" si="2"/>
        <v>0</v>
      </c>
      <c r="H39" s="14">
        <f t="shared" si="4"/>
        <v>12.47</v>
      </c>
    </row>
    <row r="40" spans="1:8">
      <c r="A40" s="1" t="s">
        <v>256</v>
      </c>
      <c r="B40" s="1" t="s">
        <v>257</v>
      </c>
      <c r="C40" s="1">
        <v>121</v>
      </c>
      <c r="D40" s="3">
        <v>0</v>
      </c>
      <c r="E40" s="1">
        <f t="shared" si="0"/>
        <v>121</v>
      </c>
      <c r="F40" s="6">
        <f t="shared" si="3"/>
        <v>1.21</v>
      </c>
      <c r="G40" s="6">
        <f t="shared" si="2"/>
        <v>0</v>
      </c>
      <c r="H40" s="14">
        <f t="shared" si="4"/>
        <v>1.21</v>
      </c>
    </row>
    <row r="41" spans="1:8">
      <c r="A41" s="7" t="s">
        <v>36</v>
      </c>
      <c r="B41" s="7" t="s">
        <v>37</v>
      </c>
      <c r="C41" s="7">
        <v>43</v>
      </c>
      <c r="D41" s="7">
        <v>0</v>
      </c>
      <c r="E41" s="7">
        <f t="shared" si="0"/>
        <v>43</v>
      </c>
      <c r="F41" s="9">
        <v>1</v>
      </c>
      <c r="G41" s="10">
        <f t="shared" si="2"/>
        <v>0</v>
      </c>
      <c r="H41" s="15">
        <v>1</v>
      </c>
    </row>
    <row r="42" spans="1:8">
      <c r="A42" s="1" t="s">
        <v>70</v>
      </c>
      <c r="B42" s="1" t="s">
        <v>71</v>
      </c>
      <c r="C42" s="1">
        <v>86</v>
      </c>
      <c r="D42" s="1">
        <v>0</v>
      </c>
      <c r="E42" s="1">
        <f t="shared" si="0"/>
        <v>86</v>
      </c>
      <c r="F42" s="6">
        <f>C42*0.01</f>
        <v>0.86</v>
      </c>
      <c r="G42">
        <f t="shared" si="2"/>
        <v>0</v>
      </c>
      <c r="H42" s="14">
        <f>E42*0.01</f>
        <v>0.86</v>
      </c>
    </row>
    <row r="43" spans="1:8">
      <c r="A43" s="1" t="s">
        <v>222</v>
      </c>
      <c r="B43" s="1" t="s">
        <v>223</v>
      </c>
      <c r="C43" s="1">
        <v>214</v>
      </c>
      <c r="D43" s="3">
        <v>0</v>
      </c>
      <c r="E43" s="1">
        <f t="shared" si="0"/>
        <v>214</v>
      </c>
      <c r="F43" s="6">
        <f>C43*0.01</f>
        <v>2.14</v>
      </c>
      <c r="G43" s="6">
        <f t="shared" si="2"/>
        <v>0</v>
      </c>
      <c r="H43" s="14">
        <f>E43*0.01</f>
        <v>2.14</v>
      </c>
    </row>
    <row r="44" spans="1:8">
      <c r="H44" s="6">
        <f>SUM(H1:H43)</f>
        <v>174.48000000000002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学院</vt:lpstr>
      <vt:lpstr>京外研究所</vt:lpstr>
      <vt:lpstr>京内研究所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王岗</dc:creator>
  <cp:lastModifiedBy>sxgao</cp:lastModifiedBy>
  <dcterms:created xsi:type="dcterms:W3CDTF">2019-11-14T11:52:31Z</dcterms:created>
  <dcterms:modified xsi:type="dcterms:W3CDTF">2019-11-20T09:54:23Z</dcterms:modified>
</cp:coreProperties>
</file>